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02"/>
  <workbookPr/>
  <mc:AlternateContent xmlns:mc="http://schemas.openxmlformats.org/markup-compatibility/2006">
    <mc:Choice Requires="x15">
      <x15ac:absPath xmlns:x15ac="http://schemas.microsoft.com/office/spreadsheetml/2010/11/ac" url="\\Aosnw004\クレオテック\学内共有\Web\★Web業務依頼\アカデミック(academic)\素材\2024年度\2025年度1月\0109_亀井\"/>
    </mc:Choice>
  </mc:AlternateContent>
  <xr:revisionPtr revIDLastSave="0" documentId="13_ncr:1_{4350B646-76B6-40BB-BD53-78ED931C94BE}" xr6:coauthVersionLast="47" xr6:coauthVersionMax="47" xr10:uidLastSave="{00000000-0000-0000-0000-000000000000}"/>
  <bookViews>
    <workbookView xWindow="0" yWindow="735" windowWidth="20490" windowHeight="5970" xr2:uid="{00000000-000D-0000-FFFF-FFFF00000000}"/>
  </bookViews>
  <sheets>
    <sheet name="FA2025"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'FA2025'!$A$5:$BQ$102</definedName>
    <definedName name="Ai">#REF!</definedName>
    <definedName name="AN">#REF!</definedName>
    <definedName name="IBT換算">#REF!</definedName>
    <definedName name="ibt換算表">#REF!</definedName>
    <definedName name="IELTS換算表">#REF!</definedName>
    <definedName name="Z_0417D7BC_9878_460E_B4D3_E78460A06E0D_.wvu.FilterData" localSheetId="0" hidden="1">'FA2025'!$A$5:$BQ$102</definedName>
    <definedName name="Z_128A0167_8615_4B4F_81B6_C8FB1C796A3F_.wvu.FilterData" localSheetId="0" hidden="1">'FA2025'!$A$5:$BQ$102</definedName>
    <definedName name="Z_12C85412_AE18_401E_B020_08EA236C4A72_.wvu.FilterData" localSheetId="0" hidden="1">'FA2025'!$A$5:$BQ$102</definedName>
    <definedName name="Z_164EEB01_47CD_4EBA_8730_E3982FB2C63F_.wvu.FilterData" localSheetId="0" hidden="1">'FA2025'!$A$5:$BQ$102</definedName>
    <definedName name="Z_1AC43C7C_47E2_446F_8FE0_ED5C76CAF84C_.wvu.FilterData" localSheetId="0" hidden="1">'FA2025'!$A$5:$BQ$102</definedName>
    <definedName name="Z_1D157907_2A47_4D95_A3D3_65F281BC06E1_.wvu.FilterData" localSheetId="0" hidden="1">'FA2025'!$A$5:$BQ$102</definedName>
    <definedName name="Z_345364E7_8A1B_4860_B691_D6F4E33A0C07_.wvu.Cols" localSheetId="0" hidden="1">'FA2025'!$V:$AA,'FA2025'!$BM:$BR</definedName>
    <definedName name="Z_345364E7_8A1B_4860_B691_D6F4E33A0C07_.wvu.FilterData" localSheetId="0" hidden="1">'FA2025'!$A$5:$BQ$102</definedName>
    <definedName name="Z_39AA2786_A5CF_4B90_8A48_28C714636191_.wvu.FilterData" localSheetId="0" hidden="1">'FA2025'!$A$5:$BQ$102</definedName>
    <definedName name="Z_3BC0D360_22DE_4B98_BDD5_279450766A8C_.wvu.FilterData" localSheetId="0" hidden="1">'FA2025'!$A$5:$BQ$102</definedName>
    <definedName name="Z_41334792_5A15_4B6B_B926_96D524A4CCE9_.wvu.FilterData" localSheetId="0" hidden="1">'FA2025'!$A$5:$BQ$102</definedName>
    <definedName name="Z_581333E7_9C1E_4452_8706_4E6F96F72774_.wvu.FilterData" localSheetId="0" hidden="1">'FA2025'!$A$5:$BQ$102</definedName>
    <definedName name="Z_742CA234_24EA_4925_A345_3881C3B273D6_.wvu.FilterData" localSheetId="0" hidden="1">'FA2025'!$A$5:$BQ$102</definedName>
    <definedName name="Z_7BC124BB_E0F2_487C_9E65_6B3E717DFE02_.wvu.FilterData" localSheetId="0" hidden="1">'FA2025'!$A$5:$BQ$102</definedName>
    <definedName name="Z_859EA8FA_DBDA_41F4_B686_28E86E40347C_.wvu.FilterData" localSheetId="0" hidden="1">'FA2025'!$A$5:$BQ$102</definedName>
    <definedName name="Z_8B2F573C_D7D4_4CA6_BD08_FDF3414BF5AB_.wvu.FilterData" localSheetId="0" hidden="1">'FA2025'!$A$5:$BQ$102</definedName>
    <definedName name="Z_8FF791C9_5127_4447_94AA_BA8CCF1392E2_.wvu.FilterData" localSheetId="0" hidden="1">'FA2025'!$A$5:$BQ$102</definedName>
    <definedName name="Z_92E22634_7AA0_4660_82D3_7B917E980C43_.wvu.FilterData" localSheetId="0" hidden="1">'FA2025'!$A$5:$BQ$102</definedName>
    <definedName name="Z_95C48C55_8AD1_4984_85E1_EF3CA7012579_.wvu.FilterData" localSheetId="0" hidden="1">'FA2025'!$A$5:$BQ$102</definedName>
    <definedName name="Z_9ABE0B66_EE5F_4F2C_80B4_7F6EBAC96FE2_.wvu.Cols" localSheetId="0" hidden="1">'FA2025'!$V:$AA,'FA2025'!$BM:$BR</definedName>
    <definedName name="Z_9ABE0B66_EE5F_4F2C_80B4_7F6EBAC96FE2_.wvu.FilterData" localSheetId="0" hidden="1">'FA2025'!$A$5:$BQ$102</definedName>
    <definedName name="Z_A8C83F10_33A4_4C8E_A120_19EC72290E2D_.wvu.FilterData" localSheetId="0" hidden="1">'FA2025'!$A$5:$BQ$102</definedName>
    <definedName name="Z_B3196956_AD3C_4361_A717_92C46AA37FF1_.wvu.FilterData" localSheetId="0" hidden="1">'FA2025'!$A$5:$BQ$102</definedName>
    <definedName name="Z_BA77DD7C_4E68_4E9E_9E3E_83A5EBA37E22_.wvu.Cols" localSheetId="0" hidden="1">'FA2025'!$V:$AA,'FA2025'!$BM:$BR</definedName>
    <definedName name="Z_BA77DD7C_4E68_4E9E_9E3E_83A5EBA37E22_.wvu.FilterData" localSheetId="0" hidden="1">'FA2025'!$A$5:$BQ$102</definedName>
    <definedName name="Z_BC4CD5E2_D720_477E_B241_E43820BDE8C2_.wvu.FilterData" localSheetId="0" hidden="1">'FA2025'!$A$5:$BQ$102</definedName>
    <definedName name="Z_C688179B_11F2_4558_8CFF_657CF44D8252_.wvu.FilterData" localSheetId="0" hidden="1">'FA2025'!$A$5:$BQ$102</definedName>
    <definedName name="Z_C79E87CF_34C6_EE48_AD93_74F4B0E6A598_.wvu.Cols" localSheetId="0" hidden="1">'FA2025'!$V:$AA,'FA2025'!$BM:$BR</definedName>
    <definedName name="Z_C79E87CF_34C6_EE48_AD93_74F4B0E6A598_.wvu.FilterData" localSheetId="0" hidden="1">'FA2025'!$A$5:$BQ$102</definedName>
    <definedName name="Z_E6FB0AAB_706E_418D_902E_FFE8F7AE749C_.wvu.FilterData" localSheetId="0" hidden="1">'FA2025'!$A$5:$BQ$102</definedName>
    <definedName name="Z_E9413910_963B_4967_B94C_41E2B6639001_.wvu.FilterData" localSheetId="0" hidden="1">'FA2025'!$A$5:$BQ$102</definedName>
    <definedName name="Z_EF1F4473_1151_4DDD_A299_B96E01E10CDD_.wvu.FilterData" localSheetId="0" hidden="1">'FA2025'!$A$5:$BQ$102</definedName>
    <definedName name="Z_FAC88179_2D6A_40D4_BDCA_301D42AC39A1_.wvu.FilterData" localSheetId="0" hidden="1">'FA2025'!$A$5:$BQ$102</definedName>
    <definedName name="エリア">[1]エリア!$D$9:$AR$110</definedName>
    <definedName name="エリア2">[1]エリア2!$A$1:$AL$36</definedName>
    <definedName name="エリア3">[1]エリア3!$A$1:$AT$90</definedName>
    <definedName name="サーベイ">[2]ライムサーベイ!$A$3:$KW$58</definedName>
    <definedName name="サーベイ2016Spring">#REF!</definedName>
    <definedName name="ライムサーベイ">[3]ライムサーベイ!$G:$BP</definedName>
    <definedName name="リ">#REF!</definedName>
    <definedName name="一覧">#REF!</definedName>
    <definedName name="英語チェック">#REF!</definedName>
    <definedName name="学生情報">[2]学生情報!$C$3:$BS$5975</definedName>
    <definedName name="協定校">[4]★協定校一覧!$A$4:$AB$424</definedName>
    <definedName name="協定校リスト">#REF!</definedName>
    <definedName name="今回協定校">#REF!</definedName>
    <definedName name="受入期間">'[5]受入 (2)'!$A$3:$U$100</definedName>
    <definedName name="秋学生リスト">[6]データ!$A$3:$AH$5429</definedName>
    <definedName name="昔">#REF!</definedName>
    <definedName name="選考シート">#REF!</definedName>
    <definedName name="全大学21FA">[7]FA2021!$A$3:$BW$157</definedName>
    <definedName name="大学">#REF!</definedName>
    <definedName name="大学リスト">#REF!</definedName>
    <definedName name="派遣期間">'[5]派遣 (2)'!$A$3:$U$99</definedName>
    <definedName name="倍率">#REF!</definedName>
  </definedNames>
  <calcPr calcId="191028"/>
  <customWorkbookViews>
    <customWorkbookView name="andomaho - 個人用ビュー" guid="{9ABE0B66-EE5F-4F2C-80B4-7F6EBAC96FE2}" mergeInterval="0" personalView="1" maximized="1" xWindow="1358" yWindow="-319" windowWidth="1936" windowHeight="1056" activeSheetId="1"/>
    <customWorkbookView name="ccombe - 個人用ビュー" guid="{BA77DD7C-4E68-4E9E-9E3E-83A5EBA37E22}" mergeInterval="0" personalView="1" maximized="1" xWindow="1358" yWindow="-8" windowWidth="1936" windowHeight="1056" activeSheetId="1"/>
    <customWorkbookView name="AI FUJIMURA - 個人用ビュー" guid="{C79E87CF-34C6-EE48-AD93-74F4B0E6A598}" mergeInterval="0" personalView="1" maximized="1" yWindow="37" windowWidth="1470" windowHeight="837" activeSheetId="1"/>
    <customWorkbookView name="matsum - 個人用ビュー" guid="{FAC88179-2D6A-40D4-BDCA-301D42AC39A1}" mergeInterval="0" personalView="1" maximized="1" xWindow="1358" yWindow="-8" windowWidth="1936" windowHeight="1056" activeSheetId="1"/>
    <customWorkbookView name="aifjmr - 個人用ビュー" guid="{345364E7-8A1B-4860-B691-D6F4E33A0C07}" mergeInterval="0" personalView="1" maximized="1" xWindow="1358" yWindow="-313" windowWidth="1874" windowHeight="109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 r="V6" i="1"/>
  <c r="BJ6" i="1"/>
  <c r="F7" i="1"/>
  <c r="V7" i="1"/>
  <c r="BJ7" i="1"/>
  <c r="F8" i="1"/>
  <c r="V8" i="1"/>
  <c r="BJ8" i="1"/>
  <c r="F9" i="1"/>
  <c r="V9" i="1"/>
  <c r="BJ9" i="1"/>
  <c r="F10" i="1"/>
  <c r="V10" i="1"/>
  <c r="BJ10" i="1"/>
  <c r="F11" i="1"/>
  <c r="V11" i="1"/>
  <c r="BJ11" i="1"/>
  <c r="F12" i="1"/>
  <c r="V12" i="1"/>
  <c r="BJ12" i="1"/>
  <c r="F13" i="1"/>
  <c r="V13" i="1"/>
  <c r="BJ13" i="1"/>
  <c r="F14" i="1"/>
  <c r="V14" i="1"/>
  <c r="BJ14" i="1"/>
  <c r="F15" i="1"/>
  <c r="V15" i="1"/>
  <c r="BJ15" i="1"/>
  <c r="F16" i="1"/>
  <c r="V16" i="1"/>
  <c r="BJ16" i="1"/>
  <c r="F17" i="1"/>
  <c r="V17" i="1"/>
  <c r="BJ17" i="1"/>
  <c r="F18" i="1"/>
  <c r="V18" i="1"/>
  <c r="BJ18" i="1"/>
  <c r="F19" i="1"/>
  <c r="V19" i="1"/>
  <c r="BJ19" i="1"/>
  <c r="F20" i="1"/>
  <c r="V20" i="1"/>
  <c r="BJ20" i="1"/>
  <c r="F21" i="1"/>
  <c r="V21" i="1"/>
  <c r="BJ21" i="1"/>
  <c r="F22" i="1"/>
  <c r="V22" i="1"/>
  <c r="BJ22" i="1"/>
  <c r="F23" i="1"/>
  <c r="V23" i="1"/>
  <c r="BJ23" i="1"/>
  <c r="F24" i="1"/>
  <c r="V24" i="1"/>
  <c r="BJ24" i="1"/>
  <c r="F25" i="1"/>
  <c r="V25" i="1"/>
  <c r="BJ25" i="1"/>
  <c r="F26" i="1"/>
  <c r="V26" i="1"/>
  <c r="BJ26" i="1"/>
  <c r="F27" i="1"/>
  <c r="V27" i="1"/>
  <c r="BJ27" i="1"/>
  <c r="F28" i="1"/>
  <c r="V28" i="1"/>
  <c r="BJ28" i="1"/>
  <c r="F29" i="1"/>
  <c r="V29" i="1"/>
  <c r="BJ29" i="1"/>
  <c r="F30" i="1"/>
  <c r="V30" i="1"/>
  <c r="BJ30" i="1"/>
  <c r="F31" i="1"/>
  <c r="V31" i="1"/>
  <c r="BJ31" i="1"/>
  <c r="F32" i="1"/>
  <c r="V32" i="1"/>
  <c r="BJ32" i="1"/>
  <c r="F33" i="1"/>
  <c r="V33" i="1"/>
  <c r="BJ33" i="1"/>
  <c r="F34" i="1"/>
  <c r="V34" i="1"/>
  <c r="BJ34" i="1"/>
  <c r="F35" i="1"/>
  <c r="V35" i="1"/>
  <c r="BJ35" i="1"/>
  <c r="F36" i="1"/>
  <c r="BJ36" i="1"/>
  <c r="F37" i="1"/>
  <c r="V37" i="1"/>
  <c r="BJ37" i="1"/>
  <c r="F38" i="1"/>
  <c r="V38" i="1"/>
  <c r="BJ38" i="1"/>
  <c r="F39" i="1"/>
  <c r="V39" i="1"/>
  <c r="BJ39" i="1"/>
  <c r="F40" i="1"/>
  <c r="V40" i="1"/>
  <c r="BJ40" i="1"/>
  <c r="F41" i="1"/>
  <c r="V41" i="1"/>
  <c r="BJ41" i="1"/>
  <c r="F42" i="1"/>
  <c r="V42" i="1"/>
  <c r="BJ42" i="1"/>
  <c r="F43" i="1"/>
  <c r="V43" i="1"/>
  <c r="BJ43" i="1"/>
  <c r="F44" i="1"/>
  <c r="V44" i="1"/>
  <c r="BJ44" i="1"/>
  <c r="F45" i="1"/>
  <c r="V45" i="1"/>
  <c r="BJ45" i="1"/>
  <c r="F46" i="1"/>
  <c r="V46" i="1"/>
  <c r="BJ46" i="1"/>
  <c r="F47" i="1"/>
  <c r="V47" i="1"/>
  <c r="BJ47" i="1"/>
  <c r="F48" i="1"/>
  <c r="V48" i="1"/>
  <c r="BJ48" i="1"/>
  <c r="F49" i="1"/>
  <c r="V49" i="1"/>
  <c r="BJ49" i="1"/>
  <c r="F50" i="1"/>
  <c r="V50" i="1"/>
  <c r="BJ50" i="1"/>
  <c r="F51" i="1"/>
  <c r="V51" i="1"/>
  <c r="BJ51" i="1"/>
  <c r="F52" i="1"/>
  <c r="V52" i="1"/>
  <c r="BJ52" i="1"/>
  <c r="F53" i="1"/>
  <c r="V53" i="1"/>
  <c r="BJ53" i="1"/>
  <c r="F54" i="1"/>
  <c r="V54" i="1"/>
  <c r="BJ54" i="1"/>
  <c r="F55" i="1"/>
  <c r="V55" i="1"/>
  <c r="BJ55" i="1"/>
  <c r="F56" i="1"/>
  <c r="V56" i="1"/>
  <c r="BJ56" i="1"/>
  <c r="F57" i="1"/>
  <c r="V57" i="1"/>
  <c r="BJ57" i="1"/>
  <c r="F58" i="1"/>
  <c r="V58" i="1"/>
  <c r="BJ58" i="1"/>
  <c r="F59" i="1"/>
  <c r="V59" i="1"/>
  <c r="BJ59" i="1"/>
  <c r="F60" i="1"/>
  <c r="V60" i="1"/>
  <c r="BJ60" i="1"/>
  <c r="F61" i="1"/>
  <c r="V61" i="1"/>
  <c r="BJ61" i="1"/>
  <c r="F62" i="1"/>
  <c r="V62" i="1"/>
  <c r="BJ62" i="1"/>
  <c r="F63" i="1"/>
  <c r="V63" i="1"/>
  <c r="BJ63" i="1"/>
  <c r="F64" i="1"/>
  <c r="V64" i="1"/>
  <c r="BJ64" i="1"/>
  <c r="F65" i="1"/>
  <c r="V65" i="1"/>
  <c r="BJ65" i="1"/>
  <c r="F66" i="1"/>
  <c r="V66" i="1"/>
  <c r="BJ66" i="1"/>
  <c r="F67" i="1"/>
  <c r="V67" i="1"/>
  <c r="BJ67" i="1"/>
  <c r="F68" i="1"/>
  <c r="V68" i="1"/>
  <c r="BJ68" i="1"/>
  <c r="F69" i="1"/>
  <c r="V69" i="1"/>
  <c r="BJ69" i="1"/>
  <c r="F70" i="1"/>
  <c r="V70" i="1"/>
  <c r="BJ70" i="1"/>
  <c r="F71" i="1"/>
  <c r="V71" i="1"/>
  <c r="BJ71" i="1"/>
  <c r="F72" i="1"/>
  <c r="V72" i="1"/>
  <c r="BJ72" i="1"/>
  <c r="F73" i="1"/>
  <c r="V73" i="1"/>
  <c r="BJ73" i="1"/>
  <c r="F74" i="1"/>
  <c r="V74" i="1"/>
  <c r="BJ74" i="1"/>
  <c r="F75" i="1"/>
  <c r="V75" i="1"/>
  <c r="BJ75" i="1"/>
  <c r="F76" i="1"/>
  <c r="V76" i="1"/>
  <c r="BJ76" i="1"/>
  <c r="F77" i="1"/>
  <c r="V77" i="1"/>
  <c r="BJ77" i="1"/>
  <c r="F78" i="1"/>
  <c r="V78" i="1"/>
  <c r="BJ78" i="1"/>
  <c r="F79" i="1"/>
  <c r="V79" i="1"/>
  <c r="BJ79" i="1"/>
  <c r="F80" i="1"/>
  <c r="V80" i="1"/>
  <c r="BJ80" i="1"/>
  <c r="F81" i="1"/>
  <c r="V81" i="1"/>
  <c r="BJ81" i="1"/>
  <c r="F82" i="1"/>
  <c r="V82" i="1"/>
  <c r="BJ82" i="1"/>
  <c r="F83" i="1"/>
  <c r="V83" i="1"/>
  <c r="BJ83" i="1"/>
  <c r="F84" i="1"/>
  <c r="V84" i="1"/>
  <c r="BJ84" i="1"/>
  <c r="F85" i="1"/>
  <c r="V85" i="1"/>
  <c r="BJ85" i="1"/>
  <c r="F86" i="1"/>
  <c r="V86" i="1"/>
  <c r="BJ86" i="1"/>
  <c r="F87" i="1"/>
  <c r="V87" i="1"/>
  <c r="BJ87" i="1"/>
  <c r="F88" i="1"/>
  <c r="V88" i="1"/>
  <c r="BJ88" i="1"/>
  <c r="F89" i="1"/>
  <c r="V89" i="1"/>
  <c r="BJ89" i="1"/>
  <c r="BJ90" i="1"/>
  <c r="F91" i="1"/>
  <c r="V91" i="1"/>
  <c r="BJ91" i="1"/>
  <c r="F92" i="1"/>
  <c r="V92" i="1"/>
  <c r="BJ92" i="1"/>
  <c r="F93" i="1"/>
  <c r="V93" i="1"/>
  <c r="BJ93" i="1"/>
  <c r="F94" i="1"/>
  <c r="V94" i="1"/>
  <c r="BJ94" i="1"/>
  <c r="F95" i="1"/>
  <c r="V95" i="1"/>
  <c r="BJ95" i="1"/>
  <c r="F96" i="1"/>
  <c r="V96" i="1"/>
  <c r="BJ96" i="1"/>
  <c r="F97" i="1"/>
  <c r="V97" i="1"/>
  <c r="BJ97" i="1"/>
  <c r="F98" i="1"/>
  <c r="V98" i="1"/>
  <c r="BJ98" i="1"/>
  <c r="F99" i="1"/>
  <c r="V99" i="1"/>
  <c r="BJ99" i="1"/>
  <c r="F100" i="1"/>
  <c r="V100" i="1"/>
  <c r="BJ100" i="1"/>
  <c r="F101" i="1"/>
  <c r="V101" i="1"/>
  <c r="BJ101" i="1"/>
  <c r="F102" i="1"/>
  <c r="V102" i="1"/>
  <c r="BJ102" i="1"/>
</calcChain>
</file>

<file path=xl/sharedStrings.xml><?xml version="1.0" encoding="utf-8"?>
<sst xmlns="http://schemas.openxmlformats.org/spreadsheetml/2006/main" count="3707" uniqueCount="687">
  <si>
    <r>
      <t>2025 Fall University List　</t>
    </r>
    <r>
      <rPr>
        <b/>
        <sz val="14"/>
        <color rgb="FFFF0000"/>
        <rFont val="Yu Gothic"/>
        <family val="3"/>
        <charset val="128"/>
        <scheme val="minor"/>
      </rPr>
      <t>(Closed)</t>
    </r>
    <phoneticPr fontId="0"/>
  </si>
  <si>
    <t>●In some cases, the eligibility requirements (language proficiency requirements, GPA requirements, etc.) and deadlines may change.
●Even if score submission to the host university is "not required", if the eligibility requirements change, it may become "required".
●The offering of English courses shown here is meant only as a reference. Make sure to do your own research on whether or not the subjects you would like to take are available in English.</t>
    <phoneticPr fontId="0"/>
  </si>
  <si>
    <t xml:space="preserve">●応募条件（言語、GPA）や申請締切等は変更になる場合があります。
●派遣先へのスコア提出が「不要」となっている場合でも、応募条件が変更となる場合は、「必要」となる可能性があります。
●英語開講の分野はあくまでも目安です。希望の科目が英語で開講されているかは、必ず自分で調べてください。
</t>
    <phoneticPr fontId="0"/>
  </si>
  <si>
    <t>Eligible College</t>
    <phoneticPr fontId="2"/>
  </si>
  <si>
    <t>Business Accreditation</t>
    <phoneticPr fontId="2"/>
  </si>
  <si>
    <t>One space : one student for one semester
Two spaces : one student for two semesters or two students for one semester each</t>
    <phoneticPr fontId="2"/>
  </si>
  <si>
    <t>Academic Calendar</t>
    <phoneticPr fontId="2"/>
  </si>
  <si>
    <r>
      <rPr>
        <b/>
        <sz val="9"/>
        <color theme="0"/>
        <rFont val="Yu Gothic"/>
        <family val="3"/>
        <charset val="128"/>
        <scheme val="minor"/>
      </rPr>
      <t>Minimum Requirements for APU Internal Screening</t>
    </r>
    <r>
      <rPr>
        <b/>
        <sz val="11"/>
        <color theme="0"/>
        <rFont val="Yu Gothic"/>
        <family val="3"/>
        <charset val="128"/>
        <scheme val="minor"/>
      </rPr>
      <t xml:space="preserve">
APU学内選考時の要件</t>
    </r>
    <rPh sb="51" eb="53">
      <t>ガクナイ</t>
    </rPh>
    <rPh sb="53" eb="55">
      <t>センコウ</t>
    </rPh>
    <rPh sb="55" eb="56">
      <t>ジ</t>
    </rPh>
    <rPh sb="57" eb="59">
      <t>ヨウケン</t>
    </rPh>
    <phoneticPr fontId="1"/>
  </si>
  <si>
    <t xml:space="preserve"> GPA and Language Requirements at the Time of Applying to Host University
派遣先申請時のGPAおよび言語要件</t>
  </si>
  <si>
    <t>Majors offering classes in English for exchange students (reference)
交換留学生向けに開講されている英語科目の学修分野(目安)</t>
    <rPh sb="69" eb="73">
      <t>コウカンリュウガク</t>
    </rPh>
    <rPh sb="73" eb="74">
      <t>セイ</t>
    </rPh>
    <rPh sb="74" eb="75">
      <t>ム</t>
    </rPh>
    <rPh sb="77" eb="79">
      <t>カイコウ</t>
    </rPh>
    <rPh sb="86" eb="88">
      <t>カモク</t>
    </rPh>
    <rPh sb="89" eb="93">
      <t>ガクシュウブンヤ</t>
    </rPh>
    <rPh sb="94" eb="96">
      <t>メヤス</t>
    </rPh>
    <phoneticPr fontId="2"/>
  </si>
  <si>
    <t>2024 Fall Departure</t>
    <phoneticPr fontId="2"/>
  </si>
  <si>
    <t>2023 Fall Departure</t>
    <phoneticPr fontId="2"/>
  </si>
  <si>
    <t>Code</t>
  </si>
  <si>
    <t xml:space="preserve">Area </t>
  </si>
  <si>
    <t xml:space="preserve">Country </t>
  </si>
  <si>
    <t>University</t>
  </si>
  <si>
    <t>Campus / College</t>
  </si>
  <si>
    <t>Info Sheet</t>
  </si>
  <si>
    <t>Info Sheet
Link</t>
  </si>
  <si>
    <t>APM</t>
  </si>
  <si>
    <t>APS</t>
  </si>
  <si>
    <t>ST</t>
  </si>
  <si>
    <t>AACSB</t>
    <phoneticPr fontId="2"/>
  </si>
  <si>
    <t>EQUIS</t>
    <phoneticPr fontId="2"/>
  </si>
  <si>
    <t>EFMD
(EPAS)</t>
  </si>
  <si>
    <t>Number of Available Space</t>
    <phoneticPr fontId="2"/>
  </si>
  <si>
    <t>Eligible Exchange Period</t>
    <phoneticPr fontId="2"/>
  </si>
  <si>
    <t>Fall Semester</t>
    <phoneticPr fontId="2"/>
  </si>
  <si>
    <t>Spring semester</t>
    <phoneticPr fontId="2"/>
  </si>
  <si>
    <t>Nomination
Deadline  YYYY/MM/DD</t>
    <phoneticPr fontId="2"/>
  </si>
  <si>
    <t>Application 
Deadline 
YYYY-/MM/DD</t>
  </si>
  <si>
    <t>First Day of Orientation
(Tentative)</t>
  </si>
  <si>
    <t xml:space="preserve">Semester 
GPA </t>
  </si>
  <si>
    <t>Cumulative
GPA</t>
  </si>
  <si>
    <t>TOEFL 
ITP</t>
  </si>
  <si>
    <t xml:space="preserve">TOEFL
iBT </t>
  </si>
  <si>
    <t>IELTS</t>
  </si>
  <si>
    <t>Semester  GPA</t>
  </si>
  <si>
    <t>Cumulative  GPA</t>
  </si>
  <si>
    <t>TOEFL_ ITP</t>
    <phoneticPr fontId="2"/>
  </si>
  <si>
    <t>TOEFL iBT
Overall</t>
  </si>
  <si>
    <t>TOEFL iBT [Reading]</t>
  </si>
  <si>
    <t>TOEFL iBT [Listening]</t>
  </si>
  <si>
    <t>TOEFL iBT [Speaking]</t>
  </si>
  <si>
    <t>TOEFL iBT  [Writing]</t>
  </si>
  <si>
    <t>IELTS
Overall</t>
  </si>
  <si>
    <t>IELTS
[Listening]</t>
  </si>
  <si>
    <t>IELTS
[Reading]</t>
  </si>
  <si>
    <t>IELTS
[Writing]</t>
  </si>
  <si>
    <t>IELTS
[Speaking]</t>
  </si>
  <si>
    <t>Other 
Notes</t>
  </si>
  <si>
    <t>Score Submission to Host University 
派遣先へのスコア提出</t>
  </si>
  <si>
    <t>Accounting</t>
    <phoneticPr fontId="2"/>
  </si>
  <si>
    <t>Finance</t>
  </si>
  <si>
    <t>Marketing</t>
  </si>
  <si>
    <t>Management</t>
    <phoneticPr fontId="0"/>
  </si>
  <si>
    <t>Entrepreneurship</t>
  </si>
  <si>
    <t>Operations Management</t>
    <phoneticPr fontId="2"/>
  </si>
  <si>
    <t>Economics</t>
  </si>
  <si>
    <t>International Relations</t>
  </si>
  <si>
    <t>Political Science</t>
  </si>
  <si>
    <t>Peace Studies</t>
    <phoneticPr fontId="2"/>
  </si>
  <si>
    <t>Media Studies</t>
  </si>
  <si>
    <t>Cultural Studies</t>
  </si>
  <si>
    <t>Sociology</t>
  </si>
  <si>
    <t>Hospitality</t>
  </si>
  <si>
    <t>Tourism</t>
  </si>
  <si>
    <t>Sustainability</t>
    <phoneticPr fontId="2"/>
  </si>
  <si>
    <t>Environmental Studies</t>
    <phoneticPr fontId="2"/>
  </si>
  <si>
    <t>Development Studies</t>
  </si>
  <si>
    <t>Education</t>
  </si>
  <si>
    <t>Course Restrictions for 
Exchange Students</t>
  </si>
  <si>
    <t>Other Useful Information / Important Notes</t>
  </si>
  <si>
    <t>Website</t>
  </si>
  <si>
    <t>Website Link</t>
  </si>
  <si>
    <t>募集枠数
Spaces Available</t>
  </si>
  <si>
    <t>第一志望での応募枠数
Spaces chosen as First Choice</t>
  </si>
  <si>
    <t>競争率
Level Of Competitiveness</t>
  </si>
  <si>
    <t>募集枠数_
Spaces Available</t>
  </si>
  <si>
    <t>第一志望での応募枠数_
Spaces chosen as First Choice</t>
  </si>
  <si>
    <t>競争率_
Level Of Competitiveness</t>
  </si>
  <si>
    <t>Africa</t>
  </si>
  <si>
    <t>Egypt</t>
  </si>
  <si>
    <t>The American University in Cairo</t>
    <phoneticPr fontId="0"/>
  </si>
  <si>
    <t>New Cairo</t>
  </si>
  <si>
    <t>https://www.apu.ac.jp/abroad/university/infosheet/files/The_American_University_in_Cairo.pdf</t>
    <phoneticPr fontId="0"/>
  </si>
  <si>
    <t>Yes</t>
  </si>
  <si>
    <t>Yes</t>
    <phoneticPr fontId="2"/>
  </si>
  <si>
    <t/>
  </si>
  <si>
    <t>Both one semester and one year</t>
  </si>
  <si>
    <t>Late August- Late December</t>
    <phoneticPr fontId="0"/>
  </si>
  <si>
    <t>Late Jan-Late May</t>
    <phoneticPr fontId="0"/>
  </si>
  <si>
    <t>Not Accepted</t>
    <phoneticPr fontId="2"/>
  </si>
  <si>
    <t>Required</t>
  </si>
  <si>
    <t>Prerequisites</t>
  </si>
  <si>
    <t>https://www.aucegypt.edu/admissions/international-students/non-degree</t>
  </si>
  <si>
    <t>-</t>
  </si>
  <si>
    <t>Morocco</t>
  </si>
  <si>
    <t>Al Akhawayn University in Ifrane</t>
  </si>
  <si>
    <t>Ifrane Campus</t>
  </si>
  <si>
    <t>https://www.apu.ac.jp/abroad/university/infosheet/files/Al_Akhawayn_University_in_Ifrane.pdf</t>
  </si>
  <si>
    <t>Late August to Mid-December</t>
  </si>
  <si>
    <t>Mid-January to Mid-May</t>
  </si>
  <si>
    <t>https://aui.ma/international-experience</t>
  </si>
  <si>
    <t>Asia</t>
  </si>
  <si>
    <t>Azerbaijan</t>
  </si>
  <si>
    <t>ADA University</t>
    <phoneticPr fontId="0"/>
  </si>
  <si>
    <t>ADA University</t>
  </si>
  <si>
    <t>https://www.apu.ac.jp/abroad/university/infosheet/files/ADA_University.pdf</t>
    <phoneticPr fontId="2"/>
  </si>
  <si>
    <t>September-January</t>
  </si>
  <si>
    <t>January-May</t>
  </si>
  <si>
    <t>https://www.ada.edu.az/en/experience/exchange-programs</t>
  </si>
  <si>
    <t>China</t>
  </si>
  <si>
    <t>City University of Hong Kong</t>
    <phoneticPr fontId="0"/>
  </si>
  <si>
    <t>CityUHK</t>
  </si>
  <si>
    <t>https://www.apu.ac.jp/abroad/university/infosheet/files/City_University_of_Hong_Kong.pdf</t>
    <phoneticPr fontId="2"/>
  </si>
  <si>
    <t>August - December</t>
  </si>
  <si>
    <t>January - May</t>
  </si>
  <si>
    <t>https://www.cb.cityu.edu.hk/exchange/international_student/choose_cityu/</t>
  </si>
  <si>
    <t>Shanghai Jiaotong University</t>
    <phoneticPr fontId="0"/>
  </si>
  <si>
    <t>Xuhui or Minhang</t>
  </si>
  <si>
    <t>https://www.apu.ac.jp/abroad/university/infosheet/files/Shanghai_Jiaotong_University.pdf</t>
  </si>
  <si>
    <t>Sep-Jan</t>
  </si>
  <si>
    <t>Feb-June</t>
  </si>
  <si>
    <t>Not Required</t>
    <phoneticPr fontId="2"/>
  </si>
  <si>
    <t>a)	All courses from School of Medicine and Shanghai Advanced Institute of Finance; b)	Graduate Programs offered by Antai College of Economics &amp; Management; c)	Undergraduate courses are not available for Graduate students; d)	Please be noted that not all of the graduate courses are available to undergraduate exchange students.</t>
  </si>
  <si>
    <t>https://global.sjtu.edu.cn/en/studyatSJTU/pro/370</t>
  </si>
  <si>
    <t>The Chinese University of Hong Kong</t>
    <phoneticPr fontId="0"/>
  </si>
  <si>
    <t>https://www.apu.ac.jp/abroad/university/infosheet/files/The_Chinese_University_of_Hong_Kong.pdf</t>
  </si>
  <si>
    <t>September - December</t>
  </si>
  <si>
    <t>https://www.oal.cuhk.edu.hk/getting_started/</t>
  </si>
  <si>
    <t>The Hong Kong Polytechnic University</t>
    <phoneticPr fontId="2"/>
  </si>
  <si>
    <t>School of Hotel and Tourism Management</t>
  </si>
  <si>
    <t>https://www.apu.ac.jp/abroad/university/infosheet/files/The_Hong_Kong_Polytechnic_University.pdf</t>
    <phoneticPr fontId="2"/>
  </si>
  <si>
    <t>Sep - Dec</t>
  </si>
  <si>
    <t>Jan - May</t>
  </si>
  <si>
    <t>Student from APU will be hosted at School of Hotel and Tourism Management (SHTM). Being attached to a Host department will give you priority in registering for subjects within that department. At least 50% of your enrolled subjects must come from the Host department. The rest of study load can be subjects offered by other departments. All registrations are subject to the approval of the respective departments.</t>
  </si>
  <si>
    <t>https://www.polyu.edu.hk/geo/exchange-and-study-abroad/incoming-students/incoming-exchange/</t>
  </si>
  <si>
    <t>The Hong Kong University of Science and Technology</t>
  </si>
  <si>
    <t>School of Business and Management</t>
  </si>
  <si>
    <t>https://www.apu.ac.jp/abroad/university/infosheet/files/The_Hong_Kong_University_of_Science_and_Technology.pdf</t>
    <phoneticPr fontId="2"/>
  </si>
  <si>
    <t>Sep to Dec</t>
  </si>
  <si>
    <t>Feb to May</t>
  </si>
  <si>
    <t>2.00 (no more than one low or failing grade)</t>
    <phoneticPr fontId="2"/>
  </si>
  <si>
    <t>post graduate courses. All courses offered are subject to availability and pre-requisites</t>
  </si>
  <si>
    <t>https://bmundergrad.hkust.edu.hk/exchange/inbound-exchange</t>
  </si>
  <si>
    <t>The University of Hong Kong</t>
  </si>
  <si>
    <t>https://www.apu.ac.jp/abroad/university/infosheet/files/The_University_of_Hong_Kong.pdf</t>
    <phoneticPr fontId="2"/>
  </si>
  <si>
    <t>Mid January - May</t>
  </si>
  <si>
    <t>Website</t>
    <phoneticPr fontId="0"/>
  </si>
  <si>
    <t>Faculty of Dentistry, Li Ka Shing Faculty of Medicine, BSc (Exercise and Health) Programme, Most final year project courses provided by all faculties</t>
    <phoneticPr fontId="2"/>
  </si>
  <si>
    <t>https://intlaffairs.hku.hk/exchange</t>
  </si>
  <si>
    <t>Xi'an Jiaotong-Liverpool University</t>
  </si>
  <si>
    <t>all campus</t>
  </si>
  <si>
    <t>https://www.apu.ac.jp/abroad/university/infosheet/files/Xian_Jiaotong_Liverpool_University.pdf</t>
    <phoneticPr fontId="2"/>
  </si>
  <si>
    <t>Sep-Dec</t>
  </si>
  <si>
    <t>Feb-Jun</t>
  </si>
  <si>
    <t>https://www.xjtlu.edu.cn/en/study/international-mobility/exchange-students</t>
  </si>
  <si>
    <t>Indonesia</t>
  </si>
  <si>
    <t>BINUS University</t>
  </si>
  <si>
    <t>BINUS Senayan, Kemanggisan, Alam Sutera &amp; Bekasi campus</t>
  </si>
  <si>
    <t>https://www.apu.ac.jp/abroad/university/infosheet/files/BINUS_University.pdf</t>
  </si>
  <si>
    <t>September - February</t>
  </si>
  <si>
    <t>February - July</t>
  </si>
  <si>
    <t>Required</t>
    <phoneticPr fontId="2"/>
  </si>
  <si>
    <t>https://io.binus.ac.id/international-student-non-degree/binusexchange/</t>
  </si>
  <si>
    <t>Universitas Katolik Parahyangan</t>
    <phoneticPr fontId="0"/>
  </si>
  <si>
    <t>Universitas Katolik Parahyangan</t>
  </si>
  <si>
    <t>https://www.apu.ac.jp/abroad/university/infosheet/files/Universitas_Katolik_Parahyangan.pdf</t>
    <phoneticPr fontId="2"/>
  </si>
  <si>
    <t>One semester only</t>
  </si>
  <si>
    <t>https://io.unpar.ac.id/inbound/</t>
  </si>
  <si>
    <t>Korea</t>
  </si>
  <si>
    <t>Dongseo University</t>
  </si>
  <si>
    <t>https://www.apu.ac.jp/abroad/university/infosheet/files/Dongseo_University.pdf</t>
  </si>
  <si>
    <t>Both one semester and one year</t>
    <phoneticPr fontId="2"/>
  </si>
  <si>
    <t>September-December</t>
  </si>
  <si>
    <t>March-June</t>
  </si>
  <si>
    <t>Eearly September</t>
  </si>
  <si>
    <t>https://uni.dongseo.ac.kr/eng/</t>
  </si>
  <si>
    <t>Hanyang University</t>
  </si>
  <si>
    <t>Seoul campus</t>
  </si>
  <si>
    <t>https://www.apu.ac.jp/abroad/university/infosheet/files/Hanyang_University.pdf</t>
    <phoneticPr fontId="2"/>
  </si>
  <si>
    <t>College of Medicine, Division of Industrial convergence, Department of Data Science</t>
  </si>
  <si>
    <t>https://www.hanyang.ac.kr/web/eng/global_s</t>
    <phoneticPr fontId="2"/>
  </si>
  <si>
    <t>ERICA Campus</t>
    <phoneticPr fontId="2"/>
  </si>
  <si>
    <t>https://www.apu.ac.jp/abroad/university/infosheet/files/Hanyang_University.pdf</t>
  </si>
  <si>
    <t>March - June</t>
  </si>
  <si>
    <t>Kookmin University</t>
    <phoneticPr fontId="0"/>
  </si>
  <si>
    <t>Kookmin University</t>
  </si>
  <si>
    <t>https://www.apu.ac.jp/abroad/university/infosheet/files/Kookmin_University.pdf</t>
  </si>
  <si>
    <t>https://iat.kookmin.ac.kr/international</t>
  </si>
  <si>
    <t>Sookmyung Women's University</t>
    <phoneticPr fontId="2"/>
  </si>
  <si>
    <t>Seoul Campus</t>
    <phoneticPr fontId="2"/>
  </si>
  <si>
    <t>https://www.apu.ac.jp/abroad/university/infosheet/files/Sookmyung_Womens_University.pdf</t>
  </si>
  <si>
    <t>Sept - Dec</t>
  </si>
  <si>
    <t>Mar - June</t>
  </si>
  <si>
    <t>All courses are open to Exchange Students except LCB Hospitality  Management major, College of Pharmacy in undergraduate program</t>
    <phoneticPr fontId="2"/>
  </si>
  <si>
    <t>https://e.sookmyung.ac.kr/en/admission/international-programs01.do</t>
  </si>
  <si>
    <t>University of Ulsan</t>
  </si>
  <si>
    <t>Main Campus</t>
    <phoneticPr fontId="2"/>
  </si>
  <si>
    <t>https://www.apu.ac.jp/abroad/university/infosheet/files/University_of_Ulsan.pdf</t>
  </si>
  <si>
    <t>Mar-Jun</t>
  </si>
  <si>
    <t>Course offered by the college of Medicine are not allowed to International students.</t>
  </si>
  <si>
    <t>https://international.ulsan.ac.kr/international/397</t>
  </si>
  <si>
    <t>Malaysia</t>
  </si>
  <si>
    <t>Taylor's University</t>
  </si>
  <si>
    <t>Taylor's University Lakeside Campus</t>
  </si>
  <si>
    <t>https://www.apu.ac.jp/abroad/university/infosheet/files/Taylors_University.pdf</t>
  </si>
  <si>
    <t>Yes
(17 Curriculum Only)</t>
    <phoneticPr fontId="2"/>
  </si>
  <si>
    <t>September - January</t>
  </si>
  <si>
    <t>April - September</t>
  </si>
  <si>
    <t>Not Accepted</t>
  </si>
  <si>
    <t>Courses from the School of Medicine are not offered to exchange student</t>
  </si>
  <si>
    <t>https://university.taylors.edu.my/en/student-life/student-exchange-and-mobility-programmes/inbound-student-exchange.html</t>
  </si>
  <si>
    <t>Malaysia</t>
    <phoneticPr fontId="2"/>
  </si>
  <si>
    <t>Universiti Malaya</t>
  </si>
  <si>
    <t>Kuala Lumpur</t>
  </si>
  <si>
    <t>https://www.apu.ac.jp/abroad/university/infosheet/files/The_University_of_Malaya.pdf</t>
    <phoneticPr fontId="2"/>
  </si>
  <si>
    <t>October - February</t>
  </si>
  <si>
    <t>March - July</t>
  </si>
  <si>
    <t>https://studyabroad.um.edu.my/inbound-long-term-home</t>
  </si>
  <si>
    <t>Universiti Sains Malaysia</t>
    <phoneticPr fontId="2"/>
  </si>
  <si>
    <t>Main Campus Penang</t>
    <phoneticPr fontId="2"/>
  </si>
  <si>
    <t>https://www.apu.ac.jp/abroad/university/infosheet/files/Universiti_Sains_Malaysia.pdf</t>
  </si>
  <si>
    <t>October 2025 - February 2026</t>
  </si>
  <si>
    <t>March - August 2026</t>
  </si>
  <si>
    <t>Dentistry &amp; Medicine</t>
    <phoneticPr fontId="2"/>
  </si>
  <si>
    <t>https://imcc.usm.my/index.php/mobility/inbound/mobility-programme</t>
  </si>
  <si>
    <t>Philippines</t>
  </si>
  <si>
    <t>Ateneo de Manila University</t>
    <phoneticPr fontId="2"/>
  </si>
  <si>
    <t>https://www.apu.ac.jp/abroad/university/infosheet/files/Ateneo_de_Manila_University.pdf</t>
    <phoneticPr fontId="2"/>
  </si>
  <si>
    <t>2 students</t>
    <phoneticPr fontId="2"/>
  </si>
  <si>
    <t>August to december</t>
  </si>
  <si>
    <t>January to May</t>
    <phoneticPr fontId="2"/>
  </si>
  <si>
    <t>Law major courses and other courses that are only for local major students</t>
  </si>
  <si>
    <t>Orientation begins at the end of July, which overlaps with APU's final exam period. If you register for courses with a final exam, you may have to arrive late for your orientation. Please only apply for this university if you accept this schedule.</t>
  </si>
  <si>
    <t>https://global.ateneo.edu/</t>
  </si>
  <si>
    <t>Singapore</t>
  </si>
  <si>
    <t>Singapore Management University</t>
    <phoneticPr fontId="2"/>
  </si>
  <si>
    <t xml:space="preserve">Open to take up courses from any faculty </t>
  </si>
  <si>
    <t>https://www.apu.ac.jp/abroad/university/infosheet/files/Singapore_Management_University.pdf</t>
  </si>
  <si>
    <t>Aug - Dec</t>
  </si>
  <si>
    <t>https://geo.smu.edu.sg/study-in-smu/international-student-exchange-programme</t>
  </si>
  <si>
    <t>Taiwan</t>
  </si>
  <si>
    <t>Feng Chia University</t>
    <phoneticPr fontId="0"/>
  </si>
  <si>
    <t>main campus</t>
  </si>
  <si>
    <t>https://www.apu.ac.jp/abroad/university/infosheet/files/Feng_Chia_University.pdf</t>
  </si>
  <si>
    <t>February- June</t>
  </si>
  <si>
    <t>500</t>
    <phoneticPr fontId="2"/>
  </si>
  <si>
    <t>Programs under the International School of Technology and Management (ISTM) are not available for exchange students. Masters courses are not available for undergraduate students.</t>
  </si>
  <si>
    <t>https://oia.fcu.edu.tw/overseas-students/inbound_international/</t>
  </si>
  <si>
    <t>National Chengchi University</t>
    <phoneticPr fontId="2"/>
  </si>
  <si>
    <t>https://www.apu.ac.jp/abroad/university/infosheet/files/National_Chengchi_University.pdf</t>
    <phoneticPr fontId="2"/>
  </si>
  <si>
    <t>February - June</t>
  </si>
  <si>
    <t>https://oic.nccu.edu.tw/</t>
  </si>
  <si>
    <t>National Taiwan Normal University</t>
    <phoneticPr fontId="0"/>
  </si>
  <si>
    <t>Heping Campus, Gongguan Campus</t>
  </si>
  <si>
    <t>https://www.apu.ac.jp/abroad/university/infosheet/files/National_Taiwan_Normal_University.pdf</t>
    <phoneticPr fontId="2"/>
  </si>
  <si>
    <t>early September to late December</t>
    <phoneticPr fontId="2"/>
  </si>
  <si>
    <t>mid-February to mid-June</t>
    <phoneticPr fontId="2"/>
  </si>
  <si>
    <t>"Transdisciplinary Program in College of Education" and "Program of Global Studies" are not open for application</t>
  </si>
  <si>
    <t>https://bds.oia.ntnu.edu.tw/bds/en/IE</t>
  </si>
  <si>
    <t>Tamkang University</t>
  </si>
  <si>
    <t>Tamsui Campus</t>
  </si>
  <si>
    <t>https://www.apu.ac.jp/abroad/university/infosheet/files/Tamkang_University.pdf</t>
  </si>
  <si>
    <t>August-January</t>
  </si>
  <si>
    <t>February-July</t>
  </si>
  <si>
    <t>1. Executive Master's Program 2. On-the-job Continuing Education Program 3. Teacher Education Program 4. Honors Program*Exchange students can take courses from different departments. *Please note that the Department of Mass Communication only offers very limited spots.</t>
  </si>
  <si>
    <t>http://www.oieie.tku.edu.tw/en/NewStudent/Foreign1</t>
  </si>
  <si>
    <t>Tunghai University</t>
    <phoneticPr fontId="2"/>
  </si>
  <si>
    <t>Tunghai Universtiy main campus and second teaching area</t>
  </si>
  <si>
    <t>https://www.apu.ac.jp/abroad/university/infosheet/files/Tunghai_University.pdf</t>
  </si>
  <si>
    <t xml:space="preserve">September-January </t>
  </si>
  <si>
    <t>February-June</t>
  </si>
  <si>
    <t>The courses which need extra material fees provided by the Department of Hospitality are not available to exchange students. 2. Students intending to register for courses in the Department of Architecture, Industrial Design, Landscape Architecture, Fine Arts and Music will need to pass a professional review and obtain the approval from the departments. (Students may need to pay extra fees according to the fee structures of these courses.</t>
  </si>
  <si>
    <t>https://oir.thu.edu.tw/front/500_InExSt/500_InExSt_1/pages.php?ID=dGh1X29zYSY1MDBfSW5FeFN0XzE=</t>
  </si>
  <si>
    <t>Yuan Ze University</t>
    <phoneticPr fontId="2"/>
  </si>
  <si>
    <t>https://www.apu.ac.jp/abroad/university/infosheet/files/Yuan_Ze_University.pdf</t>
  </si>
  <si>
    <t>https://gao.yzu.edu.tw/index.php/en/int-exchange-2/income-student</t>
  </si>
  <si>
    <t>Thailand</t>
  </si>
  <si>
    <t>Mahidol University International College</t>
    <phoneticPr fontId="2"/>
  </si>
  <si>
    <t>Salaya Campus</t>
  </si>
  <si>
    <t>https://www.apu.ac.jp/abroad/university/infosheet/files/Mahidol_University_International_College.pdf</t>
  </si>
  <si>
    <t>Some courses may have prerequisites and may be restricted to full-time students only</t>
  </si>
  <si>
    <t>https://muic.mahidol.ac.th/eng/study-abroad/inbound-student/application-admission/</t>
  </si>
  <si>
    <t>Thammasat University</t>
    <phoneticPr fontId="2"/>
  </si>
  <si>
    <t>Tha Prachan Campus / Rangsit Campus</t>
  </si>
  <si>
    <t>https://www.apu.ac.jp/abroad/university/infosheet/files/Thammasat_University.pdf</t>
    <phoneticPr fontId="2"/>
  </si>
  <si>
    <r>
      <t xml:space="preserve">PDF
</t>
    </r>
    <r>
      <rPr>
        <sz val="11"/>
        <rFont val="Yu Gothic"/>
        <family val="3"/>
        <charset val="128"/>
        <scheme val="minor"/>
      </rPr>
      <t>(Minimum 2.00)</t>
    </r>
    <phoneticPr fontId="2"/>
  </si>
  <si>
    <r>
      <t xml:space="preserve">PDF
</t>
    </r>
    <r>
      <rPr>
        <sz val="11"/>
        <rFont val="Yu Gothic"/>
        <family val="3"/>
        <charset val="128"/>
        <scheme val="minor"/>
      </rPr>
      <t>(Minimum 61)</t>
    </r>
    <phoneticPr fontId="2"/>
  </si>
  <si>
    <r>
      <t xml:space="preserve">PDF
</t>
    </r>
    <r>
      <rPr>
        <sz val="11"/>
        <rFont val="Yu Gothic"/>
        <family val="3"/>
        <charset val="128"/>
        <scheme val="minor"/>
      </rPr>
      <t>(Minimum 5.0)</t>
    </r>
    <phoneticPr fontId="2"/>
  </si>
  <si>
    <t>English language requirements differ by faculty. Please check the linked PDF to confirm the English requirements for your chosen faculty. If there are no specific requirements listed on the PDF for your chosen faculty, then you are required to submit an English score that meets the "Minimum" requirements listed on the University List.</t>
    <phoneticPr fontId="2"/>
  </si>
  <si>
    <r>
      <t xml:space="preserve">Undergraduate Courses
</t>
    </r>
    <r>
      <rPr>
        <sz val="11"/>
        <rFont val="Yu Gothic"/>
        <family val="3"/>
        <charset val="128"/>
        <scheme val="minor"/>
      </rPr>
      <t xml:space="preserve">Restricted:Faculty of Sociology and Anthropology / Faculty of Science and Technology / Faculty of Medicine Faculty of Allied Health Sciences / Faculty of Dentistry Faculty of Nursing / Faculty of Public Health / Chulabhorn International College of Medicine   </t>
    </r>
    <phoneticPr fontId="2"/>
  </si>
  <si>
    <r>
      <rPr>
        <b/>
        <sz val="11"/>
        <color rgb="FFFF0000"/>
        <rFont val="Yu Gothic"/>
        <family val="3"/>
        <charset val="128"/>
      </rPr>
      <t>・The Southeast Asian Studies Program is available in the Fall semester only.</t>
    </r>
    <r>
      <rPr>
        <sz val="11"/>
        <color rgb="FFFF0000"/>
        <rFont val="Yu Gothic"/>
        <family val="3"/>
        <charset val="128"/>
        <scheme val="minor"/>
      </rPr>
      <t xml:space="preserve"> The other programs are available for both semesters.
・If students wish to enroll in Thai Language Program at Faculty of Liberal Arts, it is required to have sufficient Thai communication skill such as having Thai major at home university or having a proof of Thai language proficiency.</t>
    </r>
    <phoneticPr fontId="2"/>
  </si>
  <si>
    <t>https://oia.tu.ac.th/index.php?option=com_content&amp;view=article&amp;id=600&amp;Itemid=381</t>
  </si>
  <si>
    <t>Europe</t>
  </si>
  <si>
    <t>Austria</t>
  </si>
  <si>
    <t>Management Center Innsbruck</t>
  </si>
  <si>
    <t>Any campus</t>
    <phoneticPr fontId="2"/>
  </si>
  <si>
    <t>https://www.apu.ac.jp/abroad/university/infosheet/files/Management_Center_Innsbruck.pdf</t>
    <phoneticPr fontId="2"/>
  </si>
  <si>
    <t>Depends on the study program the students choose courses in; for more information, please see our academic calendar on our website: https://www.mci4me.at/en/international/study-internationally/exchange-students</t>
    <phoneticPr fontId="2"/>
  </si>
  <si>
    <r>
      <t xml:space="preserve">For Engineering programs, prior knowledge in the respective field is required
</t>
    </r>
    <r>
      <rPr>
        <sz val="11"/>
        <rFont val="Yu Gothic"/>
        <family val="3"/>
        <charset val="128"/>
        <scheme val="minor"/>
      </rPr>
      <t>Students may choose courses up to 30 ECTS per semester from one degree program plus our International Program (optional). MCI degree programs range from business, social sciences to engineering.
Here you can find the courses that we offer in English, sorted by degree program (please note that not every study program offers courses in English in spring semester): www.mci.edu/courses-in-english</t>
    </r>
    <phoneticPr fontId="2"/>
  </si>
  <si>
    <t>https://www.mci4me.at/en/international/study-internationally/exchange-students</t>
  </si>
  <si>
    <t>Salzburg University of Applied Sciences</t>
  </si>
  <si>
    <t>https://www.apu.ac.jp/abroad/university/infosheet/files/Salzburg_University_of_Applied_Sciences.pdf</t>
  </si>
  <si>
    <r>
      <t xml:space="preserve">Yes
</t>
    </r>
    <r>
      <rPr>
        <sz val="9"/>
        <rFont val="Yu Gothic"/>
        <family val="3"/>
        <charset val="128"/>
        <scheme val="minor"/>
      </rPr>
      <t>(17 Curriculum Only)</t>
    </r>
    <phoneticPr fontId="2"/>
  </si>
  <si>
    <t>https://www.fh-salzburg.ac.at/internationales/incoming-students/general-information</t>
    <phoneticPr fontId="2"/>
  </si>
  <si>
    <t>University of Applied Sciences bfi Vienna</t>
  </si>
  <si>
    <t>Wohlmutstrasse, Media Quarter Marx</t>
  </si>
  <si>
    <t>https://www.apu.ac.jp/abroad/university/infosheet/files/University_of_Applied_Sciences_bfi_Vienna.pdf</t>
  </si>
  <si>
    <t>Select courses from all departments are open to incoming students</t>
  </si>
  <si>
    <t>https://www.fh-vie.ac.at/en/pages/international/incoming</t>
  </si>
  <si>
    <t>Belgium</t>
  </si>
  <si>
    <t>Howest University of Applied Sciences</t>
  </si>
  <si>
    <t>Howest Campus Bruges or Kortrijk</t>
  </si>
  <si>
    <t>https://www.apu.ac.jp/abroad/university/infosheet/files/Howest_University_of_Applied_Sciences.pdf</t>
    <phoneticPr fontId="2"/>
  </si>
  <si>
    <t>Mid September-End of January</t>
  </si>
  <si>
    <t>Beginning of February-End of June</t>
  </si>
  <si>
    <t>https://www.howest.be/en/exchange-semesters-at-howest</t>
  </si>
  <si>
    <t>Belgium</t>
    <phoneticPr fontId="2"/>
  </si>
  <si>
    <t>University of Antwerp</t>
    <phoneticPr fontId="2"/>
  </si>
  <si>
    <t>Faculty of Business and Economics</t>
  </si>
  <si>
    <t>https://www.apu.ac.jp/abroad/university/infosheet/files/University_of_Antwerp.pdf</t>
    <phoneticPr fontId="2"/>
  </si>
  <si>
    <t>End of September - End of January</t>
  </si>
  <si>
    <t>Only courses of Faculty of Business and Economics + maximum 2 courses of other faculties of UAntwerp</t>
  </si>
  <si>
    <t>https://www.uantwerpen.be/en/about-uantwerp/faculties/faculty-of-business-and-economics/students/internationalisation/exchange-programme/</t>
  </si>
  <si>
    <t>-</t>
    <phoneticPr fontId="2"/>
  </si>
  <si>
    <t>University of Liege</t>
  </si>
  <si>
    <t>HEC Management School</t>
  </si>
  <si>
    <t>https://www.apu.ac.jp/abroad/university/infosheet/files/University_of_Liege.pdf</t>
  </si>
  <si>
    <t>https://www.international.uliege.be/cms/c_18643738/en/international-exchange-student</t>
  </si>
  <si>
    <t>Bulgaria</t>
  </si>
  <si>
    <t>American University in Bulgaria</t>
  </si>
  <si>
    <t>Amercian University in Bulgaria - Blagoevgrad campus</t>
  </si>
  <si>
    <t>https://www.apu.ac.jp/abroad/university/infosheet/files/American_University_in_Bulgaria.pdf</t>
  </si>
  <si>
    <t>August-December</t>
  </si>
  <si>
    <t>https://www.aubg.edu/academics/study-abroad/study-abroad-at-aubg/#programs</t>
  </si>
  <si>
    <t>Czech</t>
  </si>
  <si>
    <t>Metropolitan University Prague</t>
    <phoneticPr fontId="2"/>
  </si>
  <si>
    <t>Strasnice and Jarov</t>
  </si>
  <si>
    <t>https://www.apu.ac.jp/abroad/university/infosheet/files/Metropolitan_University_Prague.pdf</t>
  </si>
  <si>
    <t>October-February</t>
  </si>
  <si>
    <t xml:space="preserve">Proof of accommodation is required for the visa application, and it takes up to 2 months for the visa to be issued after application. Finding accommodation can be difficult, so applicants must be prepared to complete the host university application, find accommodation, and submit their visa application on a very tight schedule. </t>
  </si>
  <si>
    <t>https://www.mup.cz/en/international-cooperation/information-for-incoming-exchange-students/exchange-student-application-procedure/</t>
  </si>
  <si>
    <t>Denmark</t>
  </si>
  <si>
    <t>Copenhagen Business School</t>
  </si>
  <si>
    <t>Frederiksberg (in Copenhagen)</t>
  </si>
  <si>
    <t>https://www.apu.ac.jp/abroad/university/infosheet/files/The_Copenhagen_Business_School.pdf</t>
    <phoneticPr fontId="2"/>
  </si>
  <si>
    <t>4 students</t>
  </si>
  <si>
    <t>September to December/January</t>
  </si>
  <si>
    <t>February to June</t>
  </si>
  <si>
    <t>Website</t>
    <phoneticPr fontId="2"/>
  </si>
  <si>
    <t>https://www.cbs.dk/en/promotional-toolkit-cbs-exchange</t>
  </si>
  <si>
    <t>Finland</t>
  </si>
  <si>
    <t>Laurea University of Applied Sciences</t>
    <phoneticPr fontId="2"/>
  </si>
  <si>
    <t xml:space="preserve">Business Management (Hyvinkää, Leppävaara and Tikkurila campus)  Business Information Technology (Tikkurila campus)  Hospitality Management (Leppävaara campus)  Nursing (Tikkurila campus)  Physiotherapy (Otaniemi campus, spring semester only)  Safety, Security and Risk Management (Leppävaara campus)  Social Services (Tikkurila campus) </t>
    <phoneticPr fontId="2"/>
  </si>
  <si>
    <t>https://www.apu.ac.jp/abroad/university/infosheet/files/Laurea_University_of_Applied_Sciences.pdf</t>
  </si>
  <si>
    <t>3 students</t>
    <phoneticPr fontId="2"/>
  </si>
  <si>
    <t>https://www.laurea.fi/en/international/incoming-student-exchange/</t>
    <phoneticPr fontId="2"/>
  </si>
  <si>
    <t>University of Helsinki</t>
  </si>
  <si>
    <t>All Helsinki campuses</t>
    <phoneticPr fontId="2"/>
  </si>
  <si>
    <t>https://www.apu.ac.jp/abroad/university/infosheet/files/University_of_Helsinki.pdf</t>
    <phoneticPr fontId="2"/>
  </si>
  <si>
    <t>4 students</t>
    <phoneticPr fontId="2"/>
  </si>
  <si>
    <t xml:space="preserve">You are required to choose the majority of your courses from one faculty. You can be only accepted by the Faculty closest to your educational background. Also note that you need to have sufficient prior academic background in the disciplines taught. </t>
  </si>
  <si>
    <t>https://studies.helsinki.fi/instructions/exchange-and-visiting-students</t>
  </si>
  <si>
    <t>France</t>
  </si>
  <si>
    <t>Burgundy School of Business</t>
  </si>
  <si>
    <t>Dijon Campus and Lyon Campus</t>
    <phoneticPr fontId="2"/>
  </si>
  <si>
    <t>https://www.apu.ac.jp/abroad/university/infosheet/files/Burgundy_School_of_Business.pdf</t>
    <phoneticPr fontId="2"/>
  </si>
  <si>
    <t>https://international.bsb-education.com/etudier-a-bsb-2/?lang=en#tab-iamlookingforanexchangeprogramme</t>
  </si>
  <si>
    <t>EM Normandie</t>
  </si>
  <si>
    <t>Caen, Le Havre, Paris Only</t>
    <phoneticPr fontId="2"/>
  </si>
  <si>
    <t>https://www.apu.ac.jp/abroad/university/infosheet/files/EM_Normandie.pdf</t>
    <phoneticPr fontId="2"/>
  </si>
  <si>
    <t>Early September - End of December</t>
  </si>
  <si>
    <t>Early January - May</t>
  </si>
  <si>
    <t>https://en.em-normandie.com/em-normandie-experience/open-world-studying-abroad/exchange-programmes</t>
  </si>
  <si>
    <t>European Business School Paris</t>
  </si>
  <si>
    <t>EBS Paris Campus</t>
    <phoneticPr fontId="2"/>
  </si>
  <si>
    <t>https://www.apu.ac.jp/abroad/university/infosheet/files/European_Business_School_Paris.pdf</t>
  </si>
  <si>
    <t>September 25 - December 25</t>
    <phoneticPr fontId="2"/>
  </si>
  <si>
    <t>January 26 - April 26</t>
    <phoneticPr fontId="2"/>
  </si>
  <si>
    <t>Exchange students must take most of their courses in our 3rd year curriculum. The semester is repeated in the Fall and Spring so students planning to spend a full academic year (Fall + Spring) will have limited options to choose from if they need a full academic load. Master's level course offering is limited.</t>
  </si>
  <si>
    <t>https://helpdesk.ga-education.fr/en/knowledge/international-incoming-students</t>
  </si>
  <si>
    <t>Institut Mines-Télécom Business School</t>
    <phoneticPr fontId="2"/>
  </si>
  <si>
    <t>IMT-BS's Campus of Évry-Courcouronnes (91000), France</t>
  </si>
  <si>
    <t>https://www.apu.ac.jp/abroad/university/infosheet/files/Telecom_Business_School.pdf</t>
    <phoneticPr fontId="2"/>
  </si>
  <si>
    <t>September-December</t>
    <phoneticPr fontId="2"/>
  </si>
  <si>
    <t>January-June</t>
    <phoneticPr fontId="2"/>
  </si>
  <si>
    <t>Exchange students can make their selection from about 30 ECTS of courses from a single program. For English it's EITHER Bachelor 2nd year, Master 1, Master 2 International Business OR Master 2 Digital Management, no mixing programs allowed.</t>
    <phoneticPr fontId="2"/>
  </si>
  <si>
    <t>https://imt-bs.eu/en/international/international-mobility/academic-exchange/</t>
    <phoneticPr fontId="2"/>
  </si>
  <si>
    <t>Neoma Business School</t>
  </si>
  <si>
    <t>All of our campuses</t>
  </si>
  <si>
    <t>https://www.apu.ac.jp/abroad/university/infosheet/files/Neoma_Business_School.pdf</t>
  </si>
  <si>
    <t>January-April/May</t>
  </si>
  <si>
    <t>Exchange students can choose courses only from the course catalogue for exchange students</t>
  </si>
  <si>
    <t>https://neoma-bs.com/welcome-to-neoma/</t>
  </si>
  <si>
    <t>TBS Education</t>
  </si>
  <si>
    <t>Toulouse, Paris</t>
    <phoneticPr fontId="2"/>
  </si>
  <si>
    <t>https://www.apu.ac.jp/abroad/university/infosheet/files/TBS_Education.pdf</t>
    <phoneticPr fontId="2"/>
  </si>
  <si>
    <t>January - April</t>
  </si>
  <si>
    <t>https://www.tbs-education.com/about-tbs/international/incoming-exchange-students/</t>
  </si>
  <si>
    <t>Germany</t>
  </si>
  <si>
    <t>Karlshochschule International University</t>
  </si>
  <si>
    <t>https://www.apu.ac.jp/abroad/university/infosheet/files/Karlshochschule_International_University.pdf</t>
  </si>
  <si>
    <t xml:space="preserve">September - December </t>
  </si>
  <si>
    <t xml:space="preserve">March- July </t>
  </si>
  <si>
    <t>https://karlshochschule.de/en/university/semester-abroad/exchange-students</t>
  </si>
  <si>
    <t>Otto-von-Guericke-University Magdeburg</t>
  </si>
  <si>
    <t>https://www.apu.ac.jp/abroad/university/infosheet/files/Otto_von_Guericke_Universitat_Magdeburg.pdf</t>
  </si>
  <si>
    <t>October-March</t>
  </si>
  <si>
    <t>April-September</t>
  </si>
  <si>
    <t>https://www.ovgu.de/en/International/Incoming+_+Ways+to+the+University/International+Students/Exchange+Programmes/Studying+as+a+WORLDWIDE+Exchange+Student.html</t>
  </si>
  <si>
    <t>Pforzheim University of Applied Sciences</t>
  </si>
  <si>
    <t>Campus Tiefenbronner Str. (Main campus)</t>
  </si>
  <si>
    <t>https://www.apu.ac.jp/abroad/university/infosheet/files/Pforzheim_University_of_Applied_Sciences.pdf</t>
  </si>
  <si>
    <t>March- August (last exams in July usually)</t>
    <phoneticPr fontId="2"/>
  </si>
  <si>
    <t>Courses from the Business and Engineering faculty available</t>
  </si>
  <si>
    <t>https://www.hs-pforzheim.de/en/international/studying_in_pforzheim/exchange_students</t>
  </si>
  <si>
    <t>Zeppelin University</t>
  </si>
  <si>
    <t>Both campuses</t>
    <phoneticPr fontId="2"/>
  </si>
  <si>
    <t>https://www.apu.ac.jp/abroad/university/infosheet/files/Zeppelin_University.pdf</t>
    <phoneticPr fontId="2"/>
  </si>
  <si>
    <t>End of January - Beginning of June</t>
    <phoneticPr fontId="2"/>
  </si>
  <si>
    <t>https://www.zeppelin-university.com/studying-lifelong-learning/study/international-office/incomings/study.php?navid=103422103422</t>
  </si>
  <si>
    <t>Greece</t>
  </si>
  <si>
    <t>The American College of Greece</t>
  </si>
  <si>
    <t>ACG campus</t>
  </si>
  <si>
    <t>https://www.apu.ac.jp/abroad/university/infosheet/files/The_American_College_of_Greece.pdf</t>
  </si>
  <si>
    <t>September  - December</t>
  </si>
  <si>
    <t>Students with IELTS 6.0 can only register in level 4 and general education courses. Also students are advised not to take more that 2 Level 5 and/or 6 courses</t>
  </si>
  <si>
    <t>https://www.acg.edu/admissions/study-abroad/</t>
  </si>
  <si>
    <t>Europe</t>
    <phoneticPr fontId="2"/>
  </si>
  <si>
    <t>Hungary</t>
  </si>
  <si>
    <t>Budapest Business University</t>
  </si>
  <si>
    <t>All three faculties of BBU - Finance and Accountancy, Faculty of Tourism, Commerce and Hospitality and Faculty of International Business and Management</t>
    <phoneticPr fontId="2"/>
  </si>
  <si>
    <t>https://www.apu.ac.jp/abroad/university/infosheet/files/Budapest_Business_University.pdf</t>
    <phoneticPr fontId="2"/>
  </si>
  <si>
    <t>One semester only</t>
    <phoneticPr fontId="2"/>
  </si>
  <si>
    <t>Please keep in mind that incoming students can only choose courses from the faculty they have been nominated to.</t>
    <phoneticPr fontId="2"/>
  </si>
  <si>
    <t>https://international.uni-bge.hu/</t>
  </si>
  <si>
    <t>Iceland</t>
  </si>
  <si>
    <t>University of Iceland</t>
  </si>
  <si>
    <t>https://www.apu.ac.jp/abroad/university/infosheet/files/University_of_Iceland.pdf</t>
    <phoneticPr fontId="2"/>
  </si>
  <si>
    <t>Late August - December</t>
    <phoneticPr fontId="2"/>
  </si>
  <si>
    <t>Early January - May</t>
    <phoneticPr fontId="2"/>
  </si>
  <si>
    <t>Please see the Info Sheet</t>
    <phoneticPr fontId="2"/>
  </si>
  <si>
    <t>https://english.hi.is/university/prospective_exchange_students/</t>
    <phoneticPr fontId="2"/>
  </si>
  <si>
    <t>Italy</t>
  </si>
  <si>
    <t>Ca' Foscari University of Venice</t>
  </si>
  <si>
    <t>International Office</t>
  </si>
  <si>
    <t>https://www.apu.ac.jp/abroad/university/infosheet/files/Ca_Foscari_University_of_Venice.pdf</t>
    <phoneticPr fontId="2"/>
  </si>
  <si>
    <t>5 students</t>
    <phoneticPr fontId="2"/>
  </si>
  <si>
    <t>September - End of January</t>
  </si>
  <si>
    <t>February - End of June</t>
  </si>
  <si>
    <t>https://www.unive.it/pag/12522/</t>
  </si>
  <si>
    <t>Universita Commerciale Luigi Bocconi</t>
  </si>
  <si>
    <t>Bocconi Campus in Milano</t>
  </si>
  <si>
    <t>https://www.apu.ac.jp/abroad/university/infosheet/files/Universita_Commerciale_Luigi_Bocconi.pdf</t>
  </si>
  <si>
    <t>undergraduate students can choose only undergraduate courses</t>
  </si>
  <si>
    <t>http://www.ir.unibocconi.eu/inexchange</t>
  </si>
  <si>
    <t>Monaco</t>
  </si>
  <si>
    <t>International University of Monaco</t>
  </si>
  <si>
    <t>https://www.apu.ac.jp/abroad/university/infosheet/files/International_University_of_Monaco.pdf</t>
  </si>
  <si>
    <t>January - June</t>
  </si>
  <si>
    <t>https://www.monaco.edu/</t>
    <phoneticPr fontId="2"/>
  </si>
  <si>
    <t>Norway</t>
  </si>
  <si>
    <t>BI Norwegian Business School</t>
  </si>
  <si>
    <t>https://www.apu.ac.jp/abroad/university/infosheet/files/BI_Norwegian_Business_School.pdf</t>
    <phoneticPr fontId="2"/>
  </si>
  <si>
    <t xml:space="preserve">Please note that the 2025 Spring Semester's make-up examinations are scheduled for the day before BI's orientation on August 6-7, 2025. If you need to sit any make-up examinations, APU will not provide any accommodations regarding the examination schedule or format because of your participation in the exchange program. You will be required to sit any make-up examinations on the set date and will be responsible for rearranging your travel arrangements if necessary. </t>
  </si>
  <si>
    <t>http://www.bi.edu/incoming</t>
    <phoneticPr fontId="2"/>
  </si>
  <si>
    <t>Norwegian School of Economics (NHH)</t>
  </si>
  <si>
    <t>NHH in Bergen</t>
  </si>
  <si>
    <t>https://www.apu.ac.jp/abroad/university/infosheet/files/Norwegian_School_of_Economics.pdf</t>
    <phoneticPr fontId="2"/>
  </si>
  <si>
    <t>January-June</t>
  </si>
  <si>
    <t>https://www.nhh.no/en/incoming-exchange/</t>
  </si>
  <si>
    <t>University of Bergen</t>
  </si>
  <si>
    <t>https://www.apu.ac.jp/abroad/university/infosheet/files/University_of_Bergen.pdf</t>
  </si>
  <si>
    <t>August to December</t>
  </si>
  <si>
    <t>January to June</t>
  </si>
  <si>
    <t>Mid August</t>
    <phoneticPr fontId="2"/>
  </si>
  <si>
    <t>https://www.uib.no/exchange</t>
  </si>
  <si>
    <t>Poland</t>
  </si>
  <si>
    <t>Kozminski University</t>
  </si>
  <si>
    <t>Warsaw campus</t>
  </si>
  <si>
    <t>https://www.apu.ac.jp/abroad/university/infosheet/files/Kozminski_University.pdf</t>
  </si>
  <si>
    <t>https://www.kozminski.edu.pl/pl/spolecznosc/incoming-students</t>
  </si>
  <si>
    <t>University of Warsaw</t>
  </si>
  <si>
    <t>Faculty of Political Science and International Studies</t>
    <phoneticPr fontId="2"/>
  </si>
  <si>
    <t>https://www.apu.ac.jp/abroad/university/infosheet/files/University_of_Warsaw.pdf</t>
    <phoneticPr fontId="2"/>
  </si>
  <si>
    <t>October - January</t>
  </si>
  <si>
    <t>Last week of September</t>
  </si>
  <si>
    <t>At least 75% of the courses must be taken at the Faculty of Political Science and International Studies</t>
  </si>
  <si>
    <t>https://cooperation.wnpism.uw.edu.pl/bilateral-exchange-incoming/</t>
  </si>
  <si>
    <t>Warsaw School of Economics</t>
  </si>
  <si>
    <t>https://www.apu.ac.jp/abroad/university/infosheet/files/Warsaw_School_of_Economics.pdf</t>
  </si>
  <si>
    <t>Late September - Early February</t>
  </si>
  <si>
    <t>Mid February - Late June</t>
  </si>
  <si>
    <t>Bachelor students can take master level courses only if they follow a 4-year bachelor programme at home university. Exchange students are free to choose from all courses we have on their study level.</t>
  </si>
  <si>
    <t>https://www.sgh.waw.pl/en/student/international-programs-incoming-students</t>
  </si>
  <si>
    <t>Portugal</t>
  </si>
  <si>
    <t>ISCTE – Lisbon University Institute</t>
  </si>
  <si>
    <t>Lisbon Campus</t>
  </si>
  <si>
    <t>https://www.apu.ac.jp/abroad/university/infosheet/files/ISCTE_Lisbon_University_Institute.pdf</t>
  </si>
  <si>
    <t>September to End of January</t>
    <phoneticPr fontId="2"/>
  </si>
  <si>
    <t>February to End of June</t>
    <phoneticPr fontId="2"/>
  </si>
  <si>
    <t>Bachelor students can only take bachelor courses and Master students can take bachelors and masters courses</t>
  </si>
  <si>
    <t xml:space="preserve">Proof of accommodation and an acceptance letter are required for the visa application, and it takes up to 2 months for the visa to be issued after application. Applicants must be prepared to complete the host university application as early as possible, find accommodation, and submit their visa application on a very tight schedule. </t>
    <phoneticPr fontId="2"/>
  </si>
  <si>
    <t>https://www.iscte-iul.pt/conteudos/international/exchange/incoming-students/1894/practical-information</t>
  </si>
  <si>
    <t>ISEG – Lisbon School of Economics &amp; Management, University of Lisbon</t>
  </si>
  <si>
    <t>ISEG Campus</t>
  </si>
  <si>
    <t>https://www.apu.ac.jp/abroad/university/infosheet/files/ISEG_Lisbon_School_of_Economics_&amp;_Management_University_of_Lisbon.pdf</t>
    <phoneticPr fontId="2"/>
  </si>
  <si>
    <t xml:space="preserve">Proof of accommodation and an acceptance letter are required for the visa application, and it takes up to 2 months for the visa to be issued after application. Applicants must be prepared to complete the host university application as early as possible, find accommodation, and submit their visa application on a very tight schedule. </t>
    <phoneticPr fontId="0"/>
  </si>
  <si>
    <t>https://www.iseg.ulisboa.pt/internacional/mobilidade-incoming/</t>
    <phoneticPr fontId="0"/>
  </si>
  <si>
    <t>Republic of Turkey</t>
  </si>
  <si>
    <t>Özyeğin University</t>
  </si>
  <si>
    <t>Ozyegin University, Çekmeköy Campus</t>
  </si>
  <si>
    <t>https://www.apu.ac.jp/abroad/university/infosheet/files/Ozyegin_University.pdf</t>
  </si>
  <si>
    <t>September-January</t>
    <phoneticPr fontId="2"/>
  </si>
  <si>
    <t xml:space="preserve">February-June </t>
    <phoneticPr fontId="2"/>
  </si>
  <si>
    <t>Students may enroll in courses from other faculties or departments, provided they meet the course prerequisites and obtain approval from their OzU Program Coordinator.</t>
  </si>
  <si>
    <t>https://www.ozyegin.edu.tr/en/international-cooperation-exchange-programs/erasmus-study-mobility/incoming-students</t>
  </si>
  <si>
    <t>Slovak Republic</t>
  </si>
  <si>
    <t>University of Economics in Bratislava</t>
    <phoneticPr fontId="2"/>
  </si>
  <si>
    <t>https://www.apu.ac.jp/abroad/university/infosheet/files/University_of_Economics_in_Bratislava.pdf</t>
    <phoneticPr fontId="2"/>
  </si>
  <si>
    <t>Febuary-July</t>
  </si>
  <si>
    <t>Students can choose courses only from the offer for incoming students</t>
  </si>
  <si>
    <t>https://euba.sk/en/international-relations/incoming-students/deadlines</t>
    <phoneticPr fontId="2"/>
  </si>
  <si>
    <t>Spain</t>
  </si>
  <si>
    <t>Universitat Rovira i Virgili</t>
  </si>
  <si>
    <t>Faculty of Economics and Business</t>
    <phoneticPr fontId="2"/>
  </si>
  <si>
    <t>https://www.apu.ac.jp/abroad/university/infosheet/files/Universitat_Rovira_i_Virgili.pdf</t>
  </si>
  <si>
    <t>https://www.urv.cat/international/movilidad/en_exchange_students.html</t>
  </si>
  <si>
    <t>Sweden</t>
  </si>
  <si>
    <t>Halmstad University</t>
  </si>
  <si>
    <t>https://www.apu.ac.jp/abroad/university/infosheet/files/Halmstad_University.pdf</t>
  </si>
  <si>
    <t>August - January</t>
  </si>
  <si>
    <t>https://www.hh.se/english/education/apply-to-halmstad-university.html</t>
  </si>
  <si>
    <t>Linnaeus University</t>
  </si>
  <si>
    <t>Växjö and Kalmar</t>
  </si>
  <si>
    <t>https://lnu.se/en/education/exchange-studies/</t>
  </si>
  <si>
    <t>Södertörn University</t>
  </si>
  <si>
    <t>Flemingsberg</t>
  </si>
  <si>
    <t>https://www.apu.ac.jp/abroad/university/infosheet/files/Sodertorn_University.pdf</t>
    <phoneticPr fontId="2"/>
  </si>
  <si>
    <t>Late January to June</t>
  </si>
  <si>
    <t>https://www.sh.se/english/sodertorn-university/student/prospective-students</t>
  </si>
  <si>
    <t>Switzerland</t>
  </si>
  <si>
    <t>University of Applied Sciences and Arts Northwestern Switzerland</t>
  </si>
  <si>
    <t>FHNW School of Business</t>
  </si>
  <si>
    <t>https://www.apu.ac.jp/abroad/university/infosheet/files/University_of_Applied_Sciences_and_Arts_Northwestern_Switzerland.pdf</t>
    <phoneticPr fontId="2"/>
  </si>
  <si>
    <t>September - February</t>
    <phoneticPr fontId="2"/>
  </si>
  <si>
    <t>Mid February - Beginning of July</t>
  </si>
  <si>
    <t>https://www.fhnw.ch/de/studium/wirtschaft/internationale-moeglichkeiten/incoming-studierende</t>
  </si>
  <si>
    <t>United Kingdom</t>
  </si>
  <si>
    <t>Oxford Brookes University</t>
  </si>
  <si>
    <t xml:space="preserve">Headington Campus </t>
  </si>
  <si>
    <t>https://www.apu.ac.jp/abroad/university/infosheet/files/Oxford_Brookes_University.pdf</t>
  </si>
  <si>
    <t>September- December</t>
  </si>
  <si>
    <t xml:space="preserve">January - May </t>
  </si>
  <si>
    <t>https://www.brookes.ac.uk/study/study-abroad-and-exchanges/coming-to-brookes/</t>
  </si>
  <si>
    <t>University of Leicester</t>
  </si>
  <si>
    <t>https://www.apu.ac.jp/abroad/university/infosheet/files/University_of_Leicester.pdf</t>
  </si>
  <si>
    <t>All departments except Medicine are available</t>
  </si>
  <si>
    <t>https://le.ac.uk/cite/study-abroad-unit/incoming</t>
  </si>
  <si>
    <t>Westminster Business School, University of Westminster</t>
  </si>
  <si>
    <t>Marylebone</t>
  </si>
  <si>
    <t>https://www.apu.ac.jp/abroad/university/infosheet/files/Westminster_Business_School.pdf</t>
  </si>
  <si>
    <t>Students can select modules from Westminster Business School - All Schools excluding Property and Construction modules from Applied Management.</t>
  </si>
  <si>
    <t>https://www.westminster.ac.uk/international/student-exchanges/how-to-apply</t>
  </si>
  <si>
    <t>Latin America</t>
  </si>
  <si>
    <t>Peru</t>
  </si>
  <si>
    <t>Universidad San Ignacio de Loyola S.A.</t>
  </si>
  <si>
    <t>USIL Campus</t>
  </si>
  <si>
    <t>https://www.apu.ac.jp/abroad/university/infosheet/files/Universidad_San_Ignacio_de_Loyola_S.A.pdf</t>
    <phoneticPr fontId="2"/>
  </si>
  <si>
    <t>6 students</t>
  </si>
  <si>
    <t>Human Medicine</t>
  </si>
  <si>
    <t>https://internacional.usil.edu.pe/</t>
  </si>
  <si>
    <t>North America</t>
  </si>
  <si>
    <t>Canada</t>
  </si>
  <si>
    <t>HEC Montreal</t>
    <phoneticPr fontId="2"/>
  </si>
  <si>
    <t>https://www.apu.ac.jp/abroad/university/infosheet/files/HEC_Montreal.pdf</t>
    <phoneticPr fontId="0"/>
  </si>
  <si>
    <t>August- December</t>
  </si>
  <si>
    <t>https://www.hec.ca/en/students/international-exchanges/index.html</t>
  </si>
  <si>
    <t>Schulich School of Business, York University</t>
    <phoneticPr fontId="2"/>
  </si>
  <si>
    <t>Schulich School of Business</t>
  </si>
  <si>
    <t>https://www.apu.ac.jp/abroad/university/infosheet/files/York_University.pdf</t>
    <phoneticPr fontId="2"/>
  </si>
  <si>
    <t>Exchange students limited to 1 course outside of Schulich</t>
  </si>
  <si>
    <t>https://schulich.yorku.ca/student-life-services/international-relations/exchange-at-schulich/</t>
  </si>
  <si>
    <t>Simon Fraser University</t>
    <phoneticPr fontId="2"/>
  </si>
  <si>
    <t>Burnaby, Vancouver and Surrey Campus</t>
    <phoneticPr fontId="2"/>
  </si>
  <si>
    <t>https://www.apu.ac.jp/abroad/university/infosheet/files/Simon_Fraser_University.pdf</t>
    <phoneticPr fontId="2"/>
  </si>
  <si>
    <t>September to December</t>
  </si>
  <si>
    <t xml:space="preserve">January to April </t>
  </si>
  <si>
    <t>https://www.sfu.ca/students/exchange.html</t>
  </si>
  <si>
    <t>The University of British Columbia</t>
  </si>
  <si>
    <t>UBC Vancouver &amp; UBC Okanagan</t>
  </si>
  <si>
    <t>https://www.apu.ac.jp/abroad/university/infosheet/files/The_University_of_British_Columbia.pdf</t>
    <phoneticPr fontId="2"/>
  </si>
  <si>
    <t xml:space="preserve">January - April </t>
  </si>
  <si>
    <t>24W Course Offerings by Term and Faculty</t>
  </si>
  <si>
    <t>https://global.ubc.ca/go-global/coming-ubc/coming-ubc-exchange</t>
  </si>
  <si>
    <t>Universite du Quebec a Montreal</t>
  </si>
  <si>
    <t>UQAM School of Management (ESG UQAM)</t>
  </si>
  <si>
    <t>https://www.apu.ac.jp/abroad/university/infosheet/files/Universite_du_Quebec_a_Montreal.pdf</t>
  </si>
  <si>
    <t>January-April</t>
  </si>
  <si>
    <t>UQAM is a French-speaking university. In undergraduate programs (Bachelor’s level) most courses are taught in French. Some courses are taught in English. Please check the info sheet for the list of available English courses.</t>
    <phoneticPr fontId="2"/>
  </si>
  <si>
    <t>https://esg.uqam.ca/international/etudiants-internationaux/</t>
  </si>
  <si>
    <t>University of Ottawa, Telfer School of Management</t>
    <phoneticPr fontId="2"/>
  </si>
  <si>
    <t>Telfer School of Management</t>
  </si>
  <si>
    <t>https://www.apu.ac.jp/abroad/university/infosheet/files/Telfer_School_of_Management.pdf</t>
  </si>
  <si>
    <t>Courses available: ADM (business), ESL (English as a Second Language), FLS (French as a Second Language)</t>
  </si>
  <si>
    <t>https://telfer.uottawa.ca/en/students/international-exchange-program/</t>
  </si>
  <si>
    <t>University of Waterloo</t>
  </si>
  <si>
    <t xml:space="preserve">Waterloo campus </t>
  </si>
  <si>
    <t>https://www.apu.ac.jp/abroad/university/infosheet/files/University_of_Waterloo.pdf</t>
    <phoneticPr fontId="2"/>
  </si>
  <si>
    <t>Jan-April</t>
  </si>
  <si>
    <t>https://uwaterloo.ca/international-experience/exchange-and-study-abroad/come-waterloo</t>
  </si>
  <si>
    <t>North America</t>
    <phoneticPr fontId="2"/>
  </si>
  <si>
    <t>Canada</t>
    <phoneticPr fontId="2"/>
  </si>
  <si>
    <t>University of Lethbridge</t>
  </si>
  <si>
    <t>Lethbridge campus</t>
  </si>
  <si>
    <t>https://www.apu.ac.jp/abroad/university/infosheet/files/University_of_Lethbridge.pdf</t>
    <phoneticPr fontId="2"/>
  </si>
  <si>
    <t>Nursing, Education, and any work practicums/internships</t>
  </si>
  <si>
    <t>https://www.ulethbridge.ca/international/inbound</t>
    <phoneticPr fontId="2"/>
  </si>
  <si>
    <t>United States</t>
  </si>
  <si>
    <t>Carroll College</t>
    <phoneticPr fontId="2"/>
  </si>
  <si>
    <t>https://www.apu.ac.jp/abroad/university/infosheet/files/Carroll_College.pdf</t>
    <phoneticPr fontId="2"/>
  </si>
  <si>
    <t>Late August - Mid December</t>
  </si>
  <si>
    <t>Early January - Mid May</t>
  </si>
  <si>
    <t>https://www.carroll.edu/student-life/student-services/international-student-support-services</t>
    <phoneticPr fontId="2"/>
  </si>
  <si>
    <t>College of Staten Island, City University of New York</t>
  </si>
  <si>
    <t>College of Staten Island, CUNY</t>
  </si>
  <si>
    <t>https://www.csi.cuny.edu/</t>
  </si>
  <si>
    <t>Late August to Late December</t>
  </si>
  <si>
    <t>Late January to Late May</t>
  </si>
  <si>
    <t>Education, Nursing, Physical Therapy have some restrictions</t>
  </si>
  <si>
    <t>Nazareth College of Rochester</t>
    <phoneticPr fontId="2"/>
  </si>
  <si>
    <t xml:space="preserve">Nazareth University </t>
  </si>
  <si>
    <t>https://www.apu.ac.jp/abroad/university/infosheet/files/Nazareth_College_of_Rochester.pdf</t>
  </si>
  <si>
    <t>Health sciences are not generally available (physical therapy, occupational therapy, speech therapy, etc.)</t>
  </si>
  <si>
    <t>https://www2.naz.edu/international-education/international-students/exchange-students-scholars</t>
  </si>
  <si>
    <t>Old Dominion University</t>
  </si>
  <si>
    <t>Norfolk campus</t>
    <phoneticPr fontId="2"/>
  </si>
  <si>
    <t>https://www.apu.ac.jp/abroad/university/infosheet/files/Old_Dominion_University.pdf</t>
    <phoneticPr fontId="2"/>
  </si>
  <si>
    <t>1 student</t>
    <phoneticPr fontId="2"/>
  </si>
  <si>
    <t>A handful of colleges / majors, such as Nursing, Education, and Music, require admission to the program and thus it's basically impossible for exchange students to get into these courses. Some Business courses are only open to Business majors, but in the past we have been able to get exceptions made for students who are majoring in Business (or a closely related major) at their home university.</t>
  </si>
  <si>
    <t>https://oduabroad.odu.edu/index.cfm?FuseAction=Programs.ViewProgramAngular&amp;id=11730</t>
  </si>
  <si>
    <t>San Diego State University</t>
    <phoneticPr fontId="2"/>
  </si>
  <si>
    <t>https://globaleducation.sdsu.edu/_portal/tds-program-brochure?programid=11394</t>
    <phoneticPr fontId="2"/>
  </si>
  <si>
    <t>August through December</t>
  </si>
  <si>
    <t>January through May</t>
  </si>
  <si>
    <t>Following majors are closed: Nursing; Television, Film and Media Studies – Production Emphasis; Construction Engineering and Construction Management</t>
    <phoneticPr fontId="2"/>
  </si>
  <si>
    <t>https://globaleducation.sdsu.edu/_portal/tds-program-brochure?programid=11394</t>
  </si>
  <si>
    <t>St. Edward's University</t>
    <phoneticPr fontId="2"/>
  </si>
  <si>
    <t>https://www.apu.ac.jp/abroad/university/infosheet/files/St_Edwards_University.pdf</t>
    <phoneticPr fontId="2"/>
  </si>
  <si>
    <t>https://stedwards.edu/academics/student-success/international-students/exchange-students</t>
  </si>
  <si>
    <t>The University of New Mexico</t>
  </si>
  <si>
    <t>Main Campus</t>
  </si>
  <si>
    <t>https://isss.unm.edu/students/coming-to-unm/exchange-students-info.html</t>
    <phoneticPr fontId="2"/>
  </si>
  <si>
    <t>Courses Restricted: PHARMACY, MEDICAL SCIENCE, and NURSING are NOT allowed to be taken. NUTRITION, LAW, and ARCHITECTURE are restricted.</t>
  </si>
  <si>
    <t>University at Buffalo, The State University of New York</t>
  </si>
  <si>
    <t>https://www.apu.ac.jp/abroad/university/infosheet/files/University_at_Buffalo_The_State_University_of_New_York.pdf</t>
  </si>
  <si>
    <t>Restricted Subjects Include: ART 221, ART 309, ART 320, ART 322, ART 419, ART 422, all DAC except for 116 &amp; 118, all MTR, and many ECO courses. The following UB School of Management undergraduate courses are not available to exchange and visiting students: Management Information Systems (MIS), all MGA 300 &amp; 400 level courses, MGG 303, MGG 433, MGO 403, MGQ 408, and MGT 403. </t>
  </si>
  <si>
    <t>http://www.buffalo.edu/educationabroad/incomingexchangeandvisitingstudents.html</t>
  </si>
  <si>
    <t>University of the Incarnate Word</t>
    <phoneticPr fontId="2"/>
  </si>
  <si>
    <t>San Antonio</t>
    <phoneticPr fontId="2"/>
  </si>
  <si>
    <t>https://www.apu.ac.jp/abroad/university/infosheet/files/University_of_the_Incarnate_Word.pdf</t>
    <phoneticPr fontId="2"/>
  </si>
  <si>
    <t>Exceptions: Nursing, Pharmacy, Medicine, Optometry, Physical Therapy Graduate Programs: Exchange students are not permitted to enroll in graduate - level  courses</t>
  </si>
  <si>
    <t>https://www.uiw.edu/studyabroad/incoming-students/index.html</t>
  </si>
  <si>
    <t>University of Wisconsin La Crosse</t>
  </si>
  <si>
    <t>University of Wisconsin-La Crosse</t>
  </si>
  <si>
    <t>https://www.apu.ac.jp/abroad/university/infosheet/files/University_of_Wisconsin_La_Crosse.pdf</t>
    <phoneticPr fontId="2"/>
  </si>
  <si>
    <t>August 27 - December 17, 2025</t>
  </si>
  <si>
    <t>January 22 - May 15, 2026</t>
  </si>
  <si>
    <t>English as a Second Language (ESL) – courses no longer offered. • Nuclear Medicine Technology • Radiation Therapy • Health and Wellness Management • Internships, Practicums, Experiential Learning courses during first semester • Graduate level coursework</t>
  </si>
  <si>
    <t>https://www.uwlax.edu/international-education/study-at-uwl/j1/</t>
    <phoneticPr fontId="0"/>
  </si>
  <si>
    <t>University of Wyoming</t>
    <phoneticPr fontId="2"/>
  </si>
  <si>
    <t>Laramie Campus</t>
    <phoneticPr fontId="2"/>
  </si>
  <si>
    <t>https://www.apu.ac.jp/abroad/university/infosheet/files/University_of_Wyoming.pdf</t>
    <phoneticPr fontId="2"/>
  </si>
  <si>
    <t xml:space="preserve">August - December </t>
  </si>
  <si>
    <t>Class availability varies by semester.  Not all classes listed in the catalog are offered every semester. Please refer to the class schedule for available classes.  Study Abroad and Exchange Students may take only 1 online course per semester. Attempting to take more than 1 will jeapardize the status of your visa.  2000-level and higher classes may have prerequisites. If you can provide evidence that you have a pre-requisite equivalent from your home institution you may contact the professor and ask them to give you permission to enroll in their class.  Exchange Students are limited to 15 credit hours per semester.  Study Abroad and Exchange Students are not permitted to enroll in MBAM, MBAX, NURS, or PHCY classes.  Enrollment in LAW classes is strictly limited.  Permission must be granted by the College of Law, and if given, enrollment is limited to 1 class  Section 50 classes are offered on campus in a different city, so exchange and study abroad students cannot enroll in these classes.</t>
    <phoneticPr fontId="2"/>
  </si>
  <si>
    <t>https://www.uwyo.edu/uwyoabroad/incoming-students/incoming-exchange-and-study-abroad-students/index.html</t>
    <phoneticPr fontId="2"/>
  </si>
  <si>
    <t>Oceania</t>
  </si>
  <si>
    <t>Australia</t>
    <phoneticPr fontId="2"/>
  </si>
  <si>
    <t>Deakin University</t>
    <phoneticPr fontId="2"/>
  </si>
  <si>
    <t>Any Deakin campus</t>
  </si>
  <si>
    <t>https://www.apu.ac.jp/abroad/university/infosheet/files/Deakin_University.pdf</t>
    <phoneticPr fontId="2"/>
  </si>
  <si>
    <t>October - February</t>
    <phoneticPr fontId="2"/>
  </si>
  <si>
    <t>February - June</t>
    <phoneticPr fontId="2"/>
  </si>
  <si>
    <t>Medicine, Optometry, Placement units, law units without prior study</t>
    <phoneticPr fontId="2"/>
  </si>
  <si>
    <t>https://www.deakin.edu.au/international-students/study-abroad-and-exchange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</si>
</sst>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m/d;@"/>
    <numFmt numFmtId="177" formatCode="0.0_ "/>
    <numFmt numFmtId="178" formatCode="0.00_);[Red]\(0.00\)"/>
    <numFmt numFmtId="179" formatCode="0.00_ "/>
    <numFmt numFmtId="180" formatCode="0.0_);[Red]\(0.0\)"/>
    <numFmt numFmtId="181" formatCode="#,##0.00_ "/>
    <numFmt numFmtId="182" formatCode="0_ "/>
  </numFmts>
  <fonts count="23">
    <font>
      <sz val="11"/>
      <color theme="1"/>
      <name val="Yu Gothic"/>
      <family val="2"/>
      <scheme val="minor"/>
    </font>
    <font>
      <b/>
      <sz val="15"/>
      <color theme="3"/>
      <name val="游ゴシック"/>
      <family val="2"/>
      <charset val="128"/>
    </font>
    <font>
      <sz val="6"/>
      <name val="Yu Gothic"/>
      <family val="3"/>
      <charset val="128"/>
      <scheme val="minor"/>
    </font>
    <font>
      <b/>
      <sz val="11"/>
      <color rgb="FFFF0000"/>
      <name val="Yu Gothic"/>
      <family val="3"/>
      <charset val="128"/>
      <scheme val="minor"/>
    </font>
    <font>
      <sz val="11"/>
      <color theme="1"/>
      <name val="ＭＳ Ｐゴシック"/>
      <family val="2"/>
      <charset val="128"/>
    </font>
    <font>
      <sz val="11"/>
      <color theme="1"/>
      <name val="Yu Gothic"/>
      <family val="2"/>
      <charset val="128"/>
      <scheme val="minor"/>
    </font>
    <font>
      <sz val="11"/>
      <color theme="0"/>
      <name val="ＭＳ Ｐゴシック"/>
      <family val="2"/>
      <charset val="128"/>
    </font>
    <font>
      <u/>
      <sz val="11"/>
      <color theme="10"/>
      <name val="Yu Gothic"/>
      <family val="2"/>
      <charset val="128"/>
      <scheme val="minor"/>
    </font>
    <font>
      <u/>
      <sz val="11"/>
      <color theme="10"/>
      <name val="ＭＳ Ｐゴシック"/>
      <family val="2"/>
      <charset val="128"/>
    </font>
    <font>
      <u/>
      <sz val="11"/>
      <color theme="10"/>
      <name val="Yu Gothic"/>
      <family val="2"/>
      <scheme val="minor"/>
    </font>
    <font>
      <sz val="11"/>
      <name val="Yu Gothic"/>
      <family val="3"/>
      <charset val="128"/>
      <scheme val="minor"/>
    </font>
    <font>
      <sz val="11"/>
      <name val="ＭＳ Ｐゴシック"/>
      <family val="3"/>
      <charset val="128"/>
    </font>
    <font>
      <sz val="9"/>
      <name val="Yu Gothic"/>
      <family val="3"/>
      <charset val="128"/>
      <scheme val="minor"/>
    </font>
    <font>
      <b/>
      <sz val="9"/>
      <color theme="0"/>
      <name val="Yu Gothic"/>
      <family val="3"/>
      <charset val="128"/>
      <scheme val="minor"/>
    </font>
    <font>
      <b/>
      <sz val="11"/>
      <color theme="0"/>
      <name val="Yu Gothic"/>
      <family val="3"/>
      <charset val="128"/>
      <scheme val="minor"/>
    </font>
    <font>
      <sz val="11"/>
      <color rgb="FFFF0000"/>
      <name val="Yu Gothic"/>
      <family val="3"/>
      <charset val="128"/>
      <scheme val="minor"/>
    </font>
    <font>
      <b/>
      <sz val="14"/>
      <color theme="1"/>
      <name val="Yu Gothic"/>
      <family val="3"/>
      <charset val="128"/>
      <scheme val="minor"/>
    </font>
    <font>
      <b/>
      <sz val="11"/>
      <color theme="0"/>
      <name val="Yu Gothic"/>
      <family val="2"/>
      <scheme val="minor"/>
    </font>
    <font>
      <sz val="11"/>
      <name val="Yu Gothic"/>
      <family val="2"/>
      <scheme val="minor"/>
    </font>
    <font>
      <u/>
      <sz val="11"/>
      <name val="Yu Gothic"/>
      <family val="2"/>
      <scheme val="minor"/>
    </font>
    <font>
      <b/>
      <sz val="11"/>
      <color rgb="FFFF0000"/>
      <name val="Yu Gothic"/>
      <family val="3"/>
      <charset val="128"/>
    </font>
    <font>
      <sz val="11"/>
      <color rgb="FFFF0000"/>
      <name val="Yu Gothic"/>
      <family val="2"/>
      <scheme val="minor"/>
    </font>
    <font>
      <b/>
      <sz val="14"/>
      <color rgb="FFFF0000"/>
      <name val="Yu Gothic"/>
      <family val="3"/>
      <charset val="128"/>
      <scheme val="minor"/>
    </font>
  </fonts>
  <fills count="9">
    <fill>
      <patternFill patternType="none"/>
    </fill>
    <fill>
      <patternFill patternType="gray125"/>
    </fill>
    <fill>
      <patternFill patternType="solid">
        <fgColor theme="4"/>
      </patternFill>
    </fill>
    <fill>
      <patternFill patternType="solid">
        <fgColor theme="7" tint="0.79998168889431442"/>
        <bgColor indexed="65"/>
      </patternFill>
    </fill>
    <fill>
      <patternFill patternType="solid">
        <fgColor theme="9"/>
        <bgColor theme="9"/>
      </patternFill>
    </fill>
    <fill>
      <patternFill patternType="solid">
        <fgColor theme="9" tint="-0.249977111117893"/>
        <bgColor theme="9"/>
      </patternFill>
    </fill>
    <fill>
      <patternFill patternType="solid">
        <fgColor theme="9" tint="-0.249977111117893"/>
        <bgColor indexed="64"/>
      </patternFill>
    </fill>
    <fill>
      <patternFill patternType="solid">
        <fgColor rgb="FFFFFF00"/>
        <bgColor indexed="64"/>
      </patternFill>
    </fill>
    <fill>
      <patternFill patternType="solid">
        <fgColor theme="0" tint="-0.34998626667073579"/>
        <bgColor indexed="64"/>
      </patternFill>
    </fill>
  </fills>
  <borders count="3">
    <border>
      <left/>
      <right/>
      <top/>
      <bottom/>
      <diagonal/>
    </border>
    <border>
      <left/>
      <right/>
      <top style="medium">
        <color theme="1"/>
      </top>
      <bottom style="medium">
        <color theme="1"/>
      </bottom>
      <diagonal/>
    </border>
    <border>
      <left/>
      <right/>
      <top style="medium">
        <color auto="1"/>
      </top>
      <bottom/>
      <diagonal/>
    </border>
  </borders>
  <cellStyleXfs count="10">
    <xf numFmtId="0" fontId="0" fillId="0" borderId="0"/>
    <xf numFmtId="0" fontId="4" fillId="0" borderId="0">
      <alignment vertical="center"/>
    </xf>
    <xf numFmtId="0" fontId="5" fillId="0" borderId="0">
      <alignment vertical="center"/>
    </xf>
    <xf numFmtId="0" fontId="6" fillId="2" borderId="0" applyNumberFormat="0" applyBorder="0" applyAlignment="0" applyProtection="0">
      <alignment vertical="center"/>
    </xf>
    <xf numFmtId="0" fontId="4" fillId="3" borderId="0" applyNumberFormat="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xf numFmtId="0" fontId="11" fillId="0" borderId="0">
      <alignment vertical="center"/>
    </xf>
    <xf numFmtId="0" fontId="11" fillId="0" borderId="0">
      <alignment vertical="center"/>
    </xf>
  </cellStyleXfs>
  <cellXfs count="66">
    <xf numFmtId="0" fontId="0" fillId="0" borderId="0" xfId="0"/>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xf>
    <xf numFmtId="0" fontId="3" fillId="0" borderId="0" xfId="0" applyFont="1" applyAlignment="1">
      <alignment horizontal="center" vertical="center" wrapText="1"/>
    </xf>
    <xf numFmtId="177" fontId="0" fillId="0" borderId="0" xfId="0" applyNumberFormat="1" applyAlignment="1">
      <alignment horizontal="center" vertical="center"/>
    </xf>
    <xf numFmtId="0" fontId="3" fillId="0" borderId="0" xfId="0" applyFont="1" applyAlignment="1">
      <alignment vertical="center" wrapText="1"/>
    </xf>
    <xf numFmtId="0" fontId="16" fillId="0" borderId="0" xfId="0" applyFont="1" applyAlignment="1">
      <alignment horizontal="left" vertical="top"/>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top" wrapText="1"/>
    </xf>
    <xf numFmtId="177" fontId="0" fillId="0" borderId="0" xfId="0" applyNumberFormat="1" applyAlignment="1">
      <alignment horizontal="center" vertical="center" wrapText="1"/>
    </xf>
    <xf numFmtId="0" fontId="9" fillId="0" borderId="0" xfId="7" applyFill="1" applyAlignment="1">
      <alignment horizontal="center" vertical="center"/>
    </xf>
    <xf numFmtId="0" fontId="9" fillId="0" borderId="0" xfId="7" applyFill="1" applyAlignment="1">
      <alignment vertical="center"/>
    </xf>
    <xf numFmtId="0" fontId="9" fillId="0" borderId="0" xfId="7" applyFill="1" applyAlignment="1">
      <alignment vertical="center" wrapText="1"/>
    </xf>
    <xf numFmtId="0" fontId="10" fillId="0" borderId="0" xfId="0" applyFont="1" applyAlignment="1">
      <alignment horizontal="center" vertical="center"/>
    </xf>
    <xf numFmtId="0" fontId="9" fillId="0" borderId="0" xfId="7" applyFill="1" applyAlignment="1">
      <alignment horizontal="left" vertical="center" wrapText="1"/>
    </xf>
    <xf numFmtId="0" fontId="3" fillId="0" borderId="0" xfId="0" applyFont="1" applyAlignment="1">
      <alignment horizontal="left" vertical="center"/>
    </xf>
    <xf numFmtId="0" fontId="0" fillId="6" borderId="0" xfId="0" applyFill="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vertical="center"/>
    </xf>
    <xf numFmtId="176" fontId="18" fillId="0" borderId="0" xfId="0" applyNumberFormat="1" applyFont="1" applyAlignment="1">
      <alignment horizontal="center" vertical="center"/>
    </xf>
    <xf numFmtId="178" fontId="18" fillId="0" borderId="0" xfId="0" applyNumberFormat="1" applyFont="1" applyAlignment="1">
      <alignment horizontal="center" vertical="center"/>
    </xf>
    <xf numFmtId="180" fontId="18" fillId="0" borderId="0" xfId="0" applyNumberFormat="1" applyFont="1" applyAlignment="1">
      <alignment horizontal="center" vertical="center"/>
    </xf>
    <xf numFmtId="0" fontId="18" fillId="0" borderId="0" xfId="0" applyFont="1" applyAlignment="1">
      <alignment vertical="center" wrapText="1"/>
    </xf>
    <xf numFmtId="0" fontId="18" fillId="0" borderId="0" xfId="0" applyFont="1" applyAlignment="1">
      <alignment horizontal="left" vertical="center" wrapText="1"/>
    </xf>
    <xf numFmtId="0" fontId="19" fillId="0" borderId="0" xfId="7" applyFont="1" applyFill="1" applyAlignment="1">
      <alignment vertical="center"/>
    </xf>
    <xf numFmtId="0" fontId="18" fillId="0" borderId="0" xfId="0" applyFont="1"/>
    <xf numFmtId="0" fontId="18" fillId="0" borderId="0" xfId="0" applyFont="1" applyAlignment="1">
      <alignment horizontal="center" vertical="center" wrapText="1"/>
    </xf>
    <xf numFmtId="178" fontId="18" fillId="0" borderId="0" xfId="0" applyNumberFormat="1" applyFont="1" applyAlignment="1">
      <alignment horizontal="center" vertical="center" wrapText="1"/>
    </xf>
    <xf numFmtId="179" fontId="18" fillId="0" borderId="0" xfId="0" applyNumberFormat="1" applyFont="1" applyAlignment="1">
      <alignment horizontal="center" vertical="center"/>
    </xf>
    <xf numFmtId="0" fontId="19" fillId="0" borderId="0" xfId="7" applyFont="1" applyFill="1" applyAlignment="1">
      <alignment horizontal="left" vertical="center" wrapText="1"/>
    </xf>
    <xf numFmtId="176" fontId="18" fillId="0" borderId="0" xfId="0" applyNumberFormat="1" applyFont="1" applyAlignment="1">
      <alignment horizontal="center" vertical="center" wrapText="1"/>
    </xf>
    <xf numFmtId="0" fontId="10" fillId="0" borderId="0" xfId="0" applyFont="1" applyAlignment="1">
      <alignment horizontal="center" vertical="center" wrapText="1"/>
    </xf>
    <xf numFmtId="0" fontId="18" fillId="0" borderId="0" xfId="0" applyFont="1" applyAlignment="1">
      <alignment wrapText="1"/>
    </xf>
    <xf numFmtId="0" fontId="0" fillId="6" borderId="0" xfId="0" applyFill="1" applyAlignment="1">
      <alignment horizontal="left" vertical="top" wrapText="1"/>
    </xf>
    <xf numFmtId="0" fontId="3" fillId="0" borderId="0" xfId="0" applyFont="1" applyAlignment="1">
      <alignment vertical="top" wrapText="1"/>
    </xf>
    <xf numFmtId="0" fontId="15" fillId="0" borderId="0" xfId="0" applyFont="1" applyAlignment="1">
      <alignment vertical="center" wrapText="1"/>
    </xf>
    <xf numFmtId="181" fontId="18" fillId="0" borderId="0" xfId="0" applyNumberFormat="1" applyFont="1" applyAlignment="1">
      <alignment horizontal="center" vertical="center"/>
    </xf>
    <xf numFmtId="180" fontId="18" fillId="0" borderId="0" xfId="0" quotePrefix="1" applyNumberFormat="1" applyFont="1" applyAlignment="1">
      <alignment horizontal="center" vertical="center"/>
    </xf>
    <xf numFmtId="0" fontId="10" fillId="0" borderId="0" xfId="0" applyFont="1" applyAlignment="1">
      <alignment horizontal="left" vertical="center"/>
    </xf>
    <xf numFmtId="182" fontId="18" fillId="0" borderId="0" xfId="0" applyNumberFormat="1" applyFont="1" applyAlignment="1">
      <alignment horizontal="center" vertical="center"/>
    </xf>
    <xf numFmtId="178" fontId="18" fillId="7" borderId="0" xfId="0" applyNumberFormat="1" applyFont="1" applyFill="1" applyAlignment="1">
      <alignment horizontal="center" vertical="center"/>
    </xf>
    <xf numFmtId="181" fontId="18" fillId="7" borderId="0" xfId="0" applyNumberFormat="1" applyFont="1" applyFill="1" applyAlignment="1">
      <alignment horizontal="center" vertical="center"/>
    </xf>
    <xf numFmtId="0" fontId="18" fillId="7" borderId="0" xfId="0" applyFont="1" applyFill="1" applyAlignment="1">
      <alignment horizontal="center" vertical="center"/>
    </xf>
    <xf numFmtId="0" fontId="0" fillId="0" borderId="0" xfId="0" applyAlignment="1">
      <alignment vertical="center" wrapText="1"/>
    </xf>
    <xf numFmtId="0" fontId="9" fillId="0" borderId="0" xfId="7" applyAlignment="1">
      <alignment vertical="center" wrapText="1"/>
    </xf>
    <xf numFmtId="0" fontId="0" fillId="0" borderId="0" xfId="0" applyAlignment="1">
      <alignment vertical="center"/>
    </xf>
    <xf numFmtId="0" fontId="0" fillId="8" borderId="0" xfId="0" applyFill="1" applyAlignment="1">
      <alignment vertical="center"/>
    </xf>
    <xf numFmtId="0" fontId="9" fillId="0" borderId="0" xfId="7" applyAlignment="1">
      <alignment vertical="center"/>
    </xf>
    <xf numFmtId="0" fontId="9" fillId="0" borderId="0" xfId="7" applyAlignment="1">
      <alignment horizontal="left" vertical="center" wrapText="1"/>
    </xf>
    <xf numFmtId="0" fontId="9" fillId="7" borderId="0" xfId="7" applyFill="1" applyAlignment="1">
      <alignment horizontal="center" vertical="center" wrapText="1"/>
    </xf>
    <xf numFmtId="0" fontId="9" fillId="7" borderId="0" xfId="7" applyFill="1" applyAlignment="1">
      <alignment horizontal="left" vertical="center" wrapText="1"/>
    </xf>
    <xf numFmtId="0" fontId="21" fillId="0" borderId="0" xfId="7" applyFont="1" applyFill="1" applyAlignment="1">
      <alignment vertical="center" wrapText="1"/>
    </xf>
    <xf numFmtId="0" fontId="3" fillId="0" borderId="0" xfId="0" applyFont="1" applyAlignment="1">
      <alignment horizontal="left" vertical="top" wrapText="1"/>
    </xf>
    <xf numFmtId="178" fontId="0" fillId="0" borderId="0" xfId="0" applyNumberFormat="1" applyAlignment="1">
      <alignment horizontal="center" vertical="center" wrapText="1"/>
    </xf>
    <xf numFmtId="0" fontId="9" fillId="0" borderId="0" xfId="7" applyNumberFormat="1" applyFill="1" applyAlignment="1">
      <alignment horizontal="center" vertical="center"/>
    </xf>
    <xf numFmtId="0" fontId="17" fillId="4" borderId="0" xfId="0" applyFont="1" applyFill="1" applyAlignment="1">
      <alignment horizontal="center" vertical="center" wrapText="1"/>
    </xf>
    <xf numFmtId="0" fontId="17" fillId="4" borderId="0" xfId="0" applyFont="1" applyFill="1" applyAlignment="1">
      <alignment horizontal="center" vertical="top" wrapText="1"/>
    </xf>
    <xf numFmtId="0" fontId="17" fillId="5"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top"/>
    </xf>
    <xf numFmtId="0" fontId="17" fillId="5" borderId="0" xfId="0" applyFont="1" applyFill="1" applyAlignment="1">
      <alignment horizontal="center" vertical="center" wrapText="1"/>
    </xf>
    <xf numFmtId="0" fontId="14" fillId="5" borderId="2" xfId="0" applyFont="1" applyFill="1" applyBorder="1" applyAlignment="1">
      <alignment horizontal="center" vertical="top" wrapText="1"/>
    </xf>
  </cellXfs>
  <cellStyles count="10">
    <cellStyle name="20% - アクセント 4 2" xfId="4" xr:uid="{7A706A2A-2591-47A8-B0A2-A335967F708A}"/>
    <cellStyle name="Normal 2" xfId="9" xr:uid="{FBEFE7FC-D6A0-4A7A-A84F-AB90C620BB56}"/>
    <cellStyle name="アクセント 1 2" xfId="3" xr:uid="{0BDE9A68-BEB2-46ED-9D92-2C9A2A3BB8B7}"/>
    <cellStyle name="ハイパーリンク" xfId="7" builtinId="8"/>
    <cellStyle name="ハイパーリンク 2" xfId="5" xr:uid="{7D91FB40-3D46-487E-A59B-82EACB3D8E3E}"/>
    <cellStyle name="ハイパーリンク 3" xfId="6" xr:uid="{3ED859E6-C1AE-4740-A4D7-9951FF0ADC54}"/>
    <cellStyle name="標準" xfId="0" builtinId="0"/>
    <cellStyle name="標準 2" xfId="1" xr:uid="{FC0EAC58-890B-427C-B00E-E5BB2D77AED9}"/>
    <cellStyle name="標準 2 2" xfId="2" xr:uid="{0F61BD46-0154-4A09-A9BE-92EDDD983048}"/>
    <cellStyle name="標準 4" xfId="8" xr:uid="{A27735F2-9F09-4EA6-9F85-FA7654BC5ECE}"/>
  </cellStyles>
  <dxfs count="71">
    <dxf>
      <font>
        <strike val="0"/>
        <outline val="0"/>
        <shadow val="0"/>
        <vertAlign val="baseline"/>
        <color auto="1"/>
      </font>
      <numFmt numFmtId="179" formatCode="0.00_ "/>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numFmt numFmtId="0" formatCode="General"/>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numFmt numFmtId="0" formatCode="General"/>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numFmt numFmtId="179" formatCode="0.00_ "/>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numFmt numFmtId="0" formatCode="General"/>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numFmt numFmtId="0" formatCode="General"/>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general"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left" vertical="center" textRotation="0" wrapText="1"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general" vertical="center" textRotation="0" wrapText="1" indent="0" justifyLastLine="0" shrinkToFit="0" readingOrder="0"/>
    </dxf>
    <dxf>
      <font>
        <strike val="0"/>
        <outline val="0"/>
        <shadow val="0"/>
        <vertAlign val="baseline"/>
        <color auto="1"/>
      </font>
      <numFmt numFmtId="180" formatCode="0.0_);[Red]\(0.0\)"/>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numFmt numFmtId="180" formatCode="0.0_);[Red]\(0.0\)"/>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numFmt numFmtId="180" formatCode="0.0_);[Red]\(0.0\)"/>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numFmt numFmtId="180" formatCode="0.0_);[Red]\(0.0\)"/>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numFmt numFmtId="180" formatCode="0.0_);[Red]\(0.0\)"/>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numFmt numFmtId="178" formatCode="0.00_);[Red]\(0.00\)"/>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numFmt numFmtId="177" formatCode="0.0_ "/>
      <fill>
        <patternFill patternType="none">
          <fgColor indexed="64"/>
          <bgColor indexed="65"/>
        </patternFill>
      </fill>
      <alignment horizontal="general" vertical="center" textRotation="0" wrapText="0" indent="0" justifyLastLine="0" shrinkToFit="0" readingOrder="0"/>
    </dxf>
    <dxf>
      <font>
        <strike val="0"/>
        <outline val="0"/>
        <shadow val="0"/>
        <vertAlign val="baseline"/>
        <color auto="1"/>
      </font>
      <numFmt numFmtId="180" formatCode="0.0_);[Red]\(0.0\)"/>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general"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numFmt numFmtId="181" formatCode="#,##0.00_ "/>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numFmt numFmtId="178" formatCode="0.00_);[Red]\(0.00\)"/>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numFmt numFmtId="176" formatCode="yyyy/m/d;@"/>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numFmt numFmtId="176" formatCode="yyyy/m/d;@"/>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numFmt numFmtId="176" formatCode="yyyy/m/d;@"/>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color auto="1"/>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Yu Gothic"/>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color auto="1"/>
      </font>
      <fill>
        <patternFill patternType="none">
          <fgColor indexed="64"/>
          <bgColor indexed="65"/>
        </patternFill>
      </fill>
    </dxf>
    <dxf>
      <fill>
        <patternFill patternType="none">
          <fgColor indexed="64"/>
          <bgColor indexed="65"/>
        </patternFill>
      </fill>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nw004\&#12450;&#12454;&#12488;&#12522;&#12540;&#12481;&#12539;&#12522;&#12469;&#12540;&#12481;\Aosnw004\O_Academic\&#20849;&#36890;\&#9632;&#30041;&#23398;\&#9734;&#27966;&#36963;\&#9675;&#20132;&#25563;&#30041;&#23398;\outgoing&#23529;&#26619;&#12539;&#36984;&#32771;\&#65297;&#65294;&#21215;&#38598;\2.%20Fall\18&#31179;&#27966;&#36963;\&#22823;&#23398;&#12522;&#12473;&#12488;\&#21442;&#32771;&#36039;&#26009;\2017&#24180;&#24230;&#29256;SWY&#12288;APU_Student_Exchange_Program_Destinations_17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osnw004\&#12450;&#12454;&#12488;&#12522;&#12540;&#12481;&#12539;&#12522;&#12469;&#12540;&#12481;\Aosnw004\O_Academic\&#20849;&#36890;\&#9632;&#30041;&#23398;\&#9734;&#27966;&#36963;\&#9675;&#20132;&#25563;&#30041;&#23398;\outgoing&#23529;&#26619;&#12539;&#36984;&#32771;\&#65298;&#65294;&#36984;&#32771;&#32080;&#26524;&#19968;&#35239;\19\&#26149;\2019&#26149;&#12458;&#12531;&#12521;&#12452;&#12531;&#30003;&#35531;&#21360;&#2104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osnw004\&#12450;&#12454;&#12488;&#12522;&#12540;&#12481;&#12539;&#12522;&#12469;&#12540;&#12481;\Users\AI\Desktop\Fall2020_UniversityList_&#28310;&#20633;&#2999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osnw004\&#12450;&#12454;&#12488;&#12522;&#12540;&#12481;&#12539;&#12522;&#12469;&#12540;&#12481;\Aosow017\O_Academic\&#20849;&#36890;\&#9632;&#30041;&#23398;\&#21332;&#21147;&#12539;&#23398;&#29983;&#12539;&#25945;&#21729;&#21332;&#23450;\&#9671;&#21332;&#23450;&#22823;&#23398;&#19968;&#35239;\&#9734;APU&#21332;&#23450;&#26657;&#19968;&#3523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osnw004\&#12450;&#12454;&#12488;&#12522;&#12540;&#12481;&#12539;&#12522;&#12469;&#12540;&#12481;\Aosow017\O_Academic\Documents%20and%20Settings\norikoit\&#12487;&#12473;&#12463;&#12488;&#12483;&#12503;\&#32080;&#265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osnw004\&#12450;&#12454;&#12488;&#12522;&#12540;&#12481;&#12539;&#12522;&#12469;&#12540;&#12481;\Aosow017\O_Academic\&#20849;&#36890;\&#9632;&#30041;&#23398;\&#9734;&#27966;&#36963;\&#9675;&#20132;&#25563;&#30041;&#23398;\&#31649;&#29702;&#34920;\&#27966;&#36963;\&#9733;&#12304;20111013&#12305;2011FA%20&#20132;&#25563;&#30041;&#23398;&#29992;&#12487;&#12540;&#1247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osnw004\&#12450;&#12454;&#12488;&#12522;&#12540;&#12481;&#12539;&#12522;&#12469;&#12540;&#12481;\&#12458;&#12501;&#12451;&#12473;&#20869;&#20849;&#26377;\O_Academic\&#20849;&#36890;\08%20Off-campus%20Study%20PG\&#9632;&#30041;&#23398;\&#9734;&#27966;&#36963;\&#9675;&#20132;&#25563;&#30041;&#23398;\outgoing&#23529;&#26619;&#12539;&#36984;&#32771;\&#65297;&#65294;&#21215;&#38598;\2.%20Fall\21&#31179;&#27966;&#36963;\&#22823;&#23398;&#12522;&#12473;&#12488;\21FA_University_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スター"/>
      <sheetName val="sheet"/>
      <sheetName val="ＳＹＷ最終用"/>
      <sheetName val="SYW変更最終版(日）"/>
      <sheetName val="SYW変更最終版(英）"/>
      <sheetName val="エリア"/>
      <sheetName val="エリア2"/>
      <sheetName val="エリア3"/>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類"/>
      <sheetName val="ライムサーベイ"/>
      <sheetName val="iBT換算"/>
      <sheetName val="IELTS換算"/>
      <sheetName val="大学リスト"/>
      <sheetName val="学生情報"/>
    </sheetNames>
    <sheetDataSet>
      <sheetData sheetId="0" refreshError="1"/>
      <sheetData sheetId="1"/>
      <sheetData sheetId="2" refreshError="1"/>
      <sheetData sheetId="3" refreshError="1"/>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2020"/>
      <sheetName val="ライムサーベイ"/>
      <sheetName val="FA2020 (追加分)"/>
      <sheetName val="Student Exchange Destinations"/>
      <sheetName val="IELTS換算"/>
      <sheetName val="iBT換算"/>
      <sheetName val="SP2020"/>
      <sheetName val="2019FA"/>
      <sheetName val="Database"/>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協定校一覧"/>
      <sheetName val="検討・協議中（協力協定）"/>
      <sheetName val="検討・協議中（学生交換協定）"/>
      <sheetName val="検討中止"/>
      <sheetName val="交換留学協定書掲載事項"/>
      <sheetName val="★(編集用）協定校一覧 "/>
      <sheetName val="検討・協議中"/>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派遣"/>
      <sheetName val="受入"/>
      <sheetName val="派遣 (2)"/>
      <sheetName val="受入 (2)"/>
      <sheetName val="バランス"/>
      <sheetName val="バランス (2)"/>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
      <sheetName val="From Navi"/>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2021"/>
      <sheetName val="サーベイ"/>
      <sheetName val="全協定校"/>
      <sheetName val="FA2020"/>
      <sheetName val="SP2021"/>
      <sheetName val="2019FA"/>
    </sheetNames>
    <sheetDataSet>
      <sheetData sheetId="0"/>
      <sheetData sheetId="1" refreshError="1"/>
      <sheetData sheetId="2" refreshError="1"/>
      <sheetData sheetId="3" refreshError="1"/>
      <sheetData sheetId="4" refreshError="1"/>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40D939-D28A-4E75-B3F3-5C7525214E0E}" name="テーブル1" displayName="テーブル1" ref="A5:BQ102" totalsRowShown="0" headerRowDxfId="70" dataDxfId="69">
  <autoFilter ref="A5:BQ102" xr:uid="{A62801B9-9967-4A08-AE3E-FD152D01F4D6}"/>
  <tableColumns count="69">
    <tableColumn id="70" xr3:uid="{EF18D1E8-F125-4459-96DA-BD8E9F9DA215}" name="Code" dataDxfId="68"/>
    <tableColumn id="2" xr3:uid="{CD099C82-6C03-456F-A0FA-BC8DF264F871}" name="Area " dataDxfId="67"/>
    <tableColumn id="3" xr3:uid="{9D0822C1-948A-423C-930D-CA6332C207FE}" name="Country " dataDxfId="66"/>
    <tableColumn id="4" xr3:uid="{A18AFE8E-E324-4C62-91EE-613369D573AC}" name="University" dataDxfId="65"/>
    <tableColumn id="5" xr3:uid="{6F57EC8E-44C8-4CFA-97EC-33B9E7E3D8B6}" name="Campus / College" dataDxfId="64"/>
    <tableColumn id="6" xr3:uid="{02624C0C-00F1-49B1-8C33-7F41F2820E31}" name="Info Sheet" dataDxfId="63" dataCellStyle="ハイパーリンク">
      <calculatedColumnFormula>HYPERLINK(G6,"Info Sheet")</calculatedColumnFormula>
    </tableColumn>
    <tableColumn id="7" xr3:uid="{C85847E6-50A3-4108-8DD1-A65DBAB26769}" name="Info Sheet_x000a_Link" dataDxfId="62"/>
    <tableColumn id="8" xr3:uid="{FF6810F4-3CD0-4685-9F5A-822C9A43B403}" name="APM" dataDxfId="61"/>
    <tableColumn id="9" xr3:uid="{FFC44230-6282-4B39-9786-19E31A51DE62}" name="APS" dataDxfId="60"/>
    <tableColumn id="10" xr3:uid="{868AED0D-233F-4004-80A7-FFB28D08622E}" name="ST" dataDxfId="59"/>
    <tableColumn id="11" xr3:uid="{1BA43F12-4972-489E-A65A-488DDA8694C6}" name="AACSB" dataDxfId="58"/>
    <tableColumn id="12" xr3:uid="{F92D8175-EDBC-485C-8C6E-FAB6B06A5B81}" name="EQUIS" dataDxfId="57"/>
    <tableColumn id="13" xr3:uid="{F8D52830-C1DC-4AC1-A7C2-7B8E96F32D6C}" name="EFMD_x000a_(EPAS)" dataDxfId="56"/>
    <tableColumn id="14" xr3:uid="{463C2E69-F208-42B0-9FF3-709A326E8535}" name="Number of Available Space" dataDxfId="55"/>
    <tableColumn id="15" xr3:uid="{5906A6E3-F279-47E1-B393-5AD83B778B45}" name="Eligible Exchange Period" dataDxfId="54"/>
    <tableColumn id="16" xr3:uid="{78AEB159-FA83-43A4-A47D-3A44A2028A19}" name="Fall Semester" dataDxfId="53"/>
    <tableColumn id="17" xr3:uid="{426201CD-44C5-41F8-A47B-EE875096B13E}" name="Spring semester" dataDxfId="52"/>
    <tableColumn id="18" xr3:uid="{D2DEC95F-15E8-4793-8284-E7E3A6405E87}" name="Nomination_x000a_Deadline  YYYY/MM/DD" dataDxfId="51"/>
    <tableColumn id="19" xr3:uid="{D7F351F9-8976-4E20-8E9E-1786C1638E88}" name="Application _x000a_Deadline _x000a_YYYY-/MM/DD" dataDxfId="50"/>
    <tableColumn id="20" xr3:uid="{2B675D9B-8306-4BD9-AB24-9027D50CA804}" name="First Day of Orientation_x000a_(Tentative)" dataDxfId="49"/>
    <tableColumn id="21" xr3:uid="{B525B803-E848-4BC0-8382-5324B4DD1DB8}" name="Semester _x000a_GPA " dataDxfId="48"/>
    <tableColumn id="22" xr3:uid="{0D10FF79-C3ED-4648-BCD2-79A74718D4F8}" name="Cumulative_x000a_GPA" dataDxfId="47">
      <calculatedColumnFormula>テーブル1[[#This Row],[Cumulative  GPA]]</calculatedColumnFormula>
    </tableColumn>
    <tableColumn id="23" xr3:uid="{D099D479-D31B-40D6-BD5B-E93C728B3F6E}" name="TOEFL _x000a_ITP" dataDxfId="46"/>
    <tableColumn id="24" xr3:uid="{92C4A15C-932F-43AC-9DA4-ABB7B0A420A4}" name="TOEFL_x000a_iBT " dataDxfId="45"/>
    <tableColumn id="25" xr3:uid="{DE59F162-4F0F-4B6F-A33E-0FF4EDD25650}" name="IELTS" dataDxfId="44"/>
    <tableColumn id="26" xr3:uid="{F115E0B5-CF67-4C23-8599-2153D9BAC9D6}" name="Semester  GPA" dataDxfId="43"/>
    <tableColumn id="27" xr3:uid="{7616DC2E-DDB0-4F54-9795-AFF21BE81A6D}" name="Cumulative  GPA" dataDxfId="42"/>
    <tableColumn id="28" xr3:uid="{6E9BCBC4-B806-4665-92A5-A1A39E6CC7E4}" name="TOEFL_ ITP" dataDxfId="41"/>
    <tableColumn id="29" xr3:uid="{8C2AA7F9-55AE-4669-836A-CF3CAC6DE676}" name="TOEFL iBT_x000a_Overall" dataDxfId="40"/>
    <tableColumn id="30" xr3:uid="{CBE36EBF-9323-4782-963A-EBB87B47559E}" name="TOEFL iBT [Reading]" dataDxfId="39"/>
    <tableColumn id="31" xr3:uid="{C190AC18-37EF-487A-87E8-6CC1BEA0A5D5}" name="TOEFL iBT [Listening]" dataDxfId="38"/>
    <tableColumn id="32" xr3:uid="{1AC5B804-9493-4E89-8B2F-656B8DC6F155}" name="TOEFL iBT [Speaking]" dataDxfId="37"/>
    <tableColumn id="33" xr3:uid="{32C74B04-EDFB-441A-827E-E89B3326A73C}" name="TOEFL iBT  [Writing]" dataDxfId="36"/>
    <tableColumn id="34" xr3:uid="{7F48899D-3653-4D9D-B2B1-E9BCC8596364}" name="IELTS_x000a_Overall" dataDxfId="35"/>
    <tableColumn id="35" xr3:uid="{1F221579-CA66-4818-B1CA-6EEF627AA6AE}" name="IELTS_x000a_[Listening]" dataDxfId="34"/>
    <tableColumn id="36" xr3:uid="{DD18FFF2-14B7-4A78-AACF-46E5D64A8E22}" name="IELTS_x000a_[Reading]" dataDxfId="33"/>
    <tableColumn id="37" xr3:uid="{E4F9F888-486A-49AB-BBC7-D225BFC566DA}" name="IELTS_x000a_[Writing]" dataDxfId="32"/>
    <tableColumn id="38" xr3:uid="{A4AD246B-CB76-41E6-AC25-6564FE95C549}" name="IELTS_x000a_[Speaking]" dataDxfId="31"/>
    <tableColumn id="39" xr3:uid="{35618BD3-BBE3-435D-90C7-95972EB24D91}" name="Other _x000a_Notes" dataDxfId="30"/>
    <tableColumn id="40" xr3:uid="{777B6999-552D-4550-9503-64405C9F386F}" name="Score Submission to Host University _x000a_派遣先へのスコア提出" dataDxfId="29"/>
    <tableColumn id="41" xr3:uid="{F3AFB2B2-753E-4B60-9717-78B1BE215535}" name="Accounting" dataDxfId="28"/>
    <tableColumn id="42" xr3:uid="{56848B6F-38A6-4427-88B7-F0C2EF1285FF}" name="Finance" dataDxfId="27"/>
    <tableColumn id="43" xr3:uid="{F7798548-A0E6-488C-93CC-3776A72648D1}" name="Marketing" dataDxfId="26"/>
    <tableColumn id="44" xr3:uid="{099DC193-C780-42C9-9A00-B332CACE5DF9}" name="Management" dataDxfId="25"/>
    <tableColumn id="45" xr3:uid="{08022599-DAEB-44D8-91AB-950A3F469671}" name="Entrepreneurship" dataDxfId="24"/>
    <tableColumn id="46" xr3:uid="{6481B6C6-7499-44D3-BA56-A5F4882C2856}" name="Operations Management" dataDxfId="23"/>
    <tableColumn id="47" xr3:uid="{773B0BDF-974B-4523-9956-35EFBD44DA67}" name="Economics" dataDxfId="22"/>
    <tableColumn id="48" xr3:uid="{284BCDFE-4F15-4A46-B0D5-98234C7E056E}" name="International Relations" dataDxfId="21"/>
    <tableColumn id="49" xr3:uid="{BC05CE97-3B48-4CFA-882B-4B221A8B2F7B}" name="Political Science" dataDxfId="20"/>
    <tableColumn id="50" xr3:uid="{8D159E9D-C56A-4503-BC4B-BA85F0E9A438}" name="Peace Studies" dataDxfId="19"/>
    <tableColumn id="51" xr3:uid="{5CA6B00D-2234-46D6-97F5-FE14948FED12}" name="Media Studies" dataDxfId="18"/>
    <tableColumn id="52" xr3:uid="{7EA01F46-0351-4CC3-964C-27FA9E6230A5}" name="Cultural Studies" dataDxfId="17"/>
    <tableColumn id="53" xr3:uid="{6A09F499-9774-4A42-AD83-1DA63570F5B1}" name="Sociology" dataDxfId="16"/>
    <tableColumn id="54" xr3:uid="{F4A62C51-1993-4351-83CE-9B8089E1E5E6}" name="Hospitality" dataDxfId="15"/>
    <tableColumn id="55" xr3:uid="{5088E1B7-520D-4B48-91AF-D1EE04DC6DDB}" name="Tourism" dataDxfId="14"/>
    <tableColumn id="56" xr3:uid="{76297DBB-5C38-4874-BE32-48B1D6AFD134}" name="Sustainability" dataDxfId="13"/>
    <tableColumn id="57" xr3:uid="{92E1C964-2A13-4608-85B0-83E09BEFED61}" name="Environmental Studies" dataDxfId="12"/>
    <tableColumn id="58" xr3:uid="{2B4BE610-B9BE-43A1-98B9-D6A95ACA9818}" name="Development Studies" dataDxfId="11"/>
    <tableColumn id="59" xr3:uid="{3C8B6780-CE22-4D6B-BC65-2B45C0611FA2}" name="Education" dataDxfId="10"/>
    <tableColumn id="60" xr3:uid="{45F77921-835B-409B-8060-2238D642FA56}" name="Course Restrictions for _x000a_Exchange Students" dataDxfId="9"/>
    <tableColumn id="61" xr3:uid="{39C5C84D-9E72-424D-B5BA-24AB37D262E7}" name="Other Useful Information / Important Notes" dataDxfId="8"/>
    <tableColumn id="62" xr3:uid="{6E6B2570-A6E8-402C-A1FA-7EB863C8C285}" name="Website" dataDxfId="7" dataCellStyle="ハイパーリンク">
      <calculatedColumnFormula>HYPERLINK(BK6,"Website")</calculatedColumnFormula>
    </tableColumn>
    <tableColumn id="63" xr3:uid="{0C3DCEC8-27B9-4E2D-9B54-5C075AEB5C6F}" name="Website Link" dataDxfId="6"/>
    <tableColumn id="64" xr3:uid="{D87FA5D4-7347-45F5-A35E-973B34B18784}" name="募集枠数_x000a_Spaces Available" dataDxfId="5"/>
    <tableColumn id="65" xr3:uid="{C0B8D0CE-F792-461C-9A35-50BE12C1A1AD}" name="第一志望での応募枠数_x000a_Spaces chosen as First Choice" dataDxfId="4"/>
    <tableColumn id="66" xr3:uid="{C9E295D7-18BB-4219-8683-423E8929E7C7}" name="競争率_x000a_Level Of Competitiveness" dataDxfId="3"/>
    <tableColumn id="67" xr3:uid="{FD32A02D-6EE7-4FC1-B857-0C160FC18CB4}" name="募集枠数__x000a_Spaces Available" dataDxfId="2"/>
    <tableColumn id="68" xr3:uid="{A8E571E9-084B-4FB4-857A-7E77C31C424F}" name="第一志望での応募枠数__x000a_Spaces chosen as First Choice" dataDxfId="1"/>
    <tableColumn id="69" xr3:uid="{35417258-9C8C-414A-9970-29E89F04F943}" name="競争率__x000a_Level Of Competitiveness" dataDxfId="0"/>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lobal.ubc.ca/go-global/coming-ubc/coming-ubc-exchange/english-language-requirements-coming-ubc-exchange" TargetMode="External"/><Relationship Id="rId21" Type="http://schemas.openxmlformats.org/officeDocument/2006/relationships/hyperlink" Target="https://www.uwlax.edu/admissions/apply/international-student/" TargetMode="External"/><Relationship Id="rId42" Type="http://schemas.openxmlformats.org/officeDocument/2006/relationships/hyperlink" Target="https://www.fh-salzburg.ac.at/internationales/incoming-students/general-information" TargetMode="External"/><Relationship Id="rId47" Type="http://schemas.openxmlformats.org/officeDocument/2006/relationships/hyperlink" Target="https://english.hi.is/university/prospective_exchange_students/" TargetMode="External"/><Relationship Id="rId63" Type="http://schemas.openxmlformats.org/officeDocument/2006/relationships/hyperlink" Target="https://www.uantwerpen.be/en/study/erasmus-and-exchange-students/how-to-apply/application-documents/" TargetMode="External"/><Relationship Id="rId68" Type="http://schemas.openxmlformats.org/officeDocument/2006/relationships/hyperlink" Target="http://www.ir.unibocconi.eu/calendar" TargetMode="External"/><Relationship Id="rId16" Type="http://schemas.openxmlformats.org/officeDocument/2006/relationships/hyperlink" Target="https://le.ac.uk/study/international-students/english-language-requirements/equivalent." TargetMode="External"/><Relationship Id="rId11" Type="http://schemas.openxmlformats.org/officeDocument/2006/relationships/hyperlink" Target="https://tu.ac.th/en/undergraduate" TargetMode="External"/><Relationship Id="rId24" Type="http://schemas.openxmlformats.org/officeDocument/2006/relationships/hyperlink" Target="https://www.monaco.edu/" TargetMode="External"/><Relationship Id="rId32" Type="http://schemas.openxmlformats.org/officeDocument/2006/relationships/hyperlink" Target="https://www.apu.ac.jp/abroad/university/infosheet/files/Old_Dominion_University.pdf" TargetMode="External"/><Relationship Id="rId37" Type="http://schemas.openxmlformats.org/officeDocument/2006/relationships/hyperlink" Target="https://www.apu.ac.jp/abroad/university/infosheet/files/Deakin_University.pdf" TargetMode="External"/><Relationship Id="rId40" Type="http://schemas.openxmlformats.org/officeDocument/2006/relationships/hyperlink" Target="https://isss.unm.edu/students/coming-to-unm/exchange-students-info.html" TargetMode="External"/><Relationship Id="rId45" Type="http://schemas.openxmlformats.org/officeDocument/2006/relationships/hyperlink" Target="https://www.apu.ac.jp/abroad/university/infosheet/files/Ateneo_de_Manila_University.pdf" TargetMode="External"/><Relationship Id="rId53" Type="http://schemas.openxmlformats.org/officeDocument/2006/relationships/hyperlink" Target="https://www.apu.ac.jp/abroad/university/infosheet/files/York_University.pdf" TargetMode="External"/><Relationship Id="rId58" Type="http://schemas.openxmlformats.org/officeDocument/2006/relationships/hyperlink" Target="https://muic.mahidol.ac.th/eng/study-abroad/inbound-student/academic-overview-calendar/" TargetMode="External"/><Relationship Id="rId66" Type="http://schemas.openxmlformats.org/officeDocument/2006/relationships/hyperlink" Target="https://www.apu.ac.jp/abroad/university/infosheet/files/The_University_of_Hong_Kong.pdf" TargetMode="External"/><Relationship Id="rId74" Type="http://schemas.openxmlformats.org/officeDocument/2006/relationships/hyperlink" Target="https://www.uib.no/en/education/96641/english-language-requirements-exchange-students" TargetMode="External"/><Relationship Id="rId79" Type="http://schemas.openxmlformats.org/officeDocument/2006/relationships/printerSettings" Target="../printerSettings/printerSettings6.bin"/><Relationship Id="rId5" Type="http://schemas.openxmlformats.org/officeDocument/2006/relationships/printerSettings" Target="../printerSettings/printerSettings5.bin"/><Relationship Id="rId61" Type="http://schemas.openxmlformats.org/officeDocument/2006/relationships/hyperlink" Target="https://lnu.se/en/education/study-at-linnaeus-university/academic-calendar/" TargetMode="External"/><Relationship Id="rId19" Type="http://schemas.openxmlformats.org/officeDocument/2006/relationships/hyperlink" Target="https://www.apu.ac.jp/abroad/university/infosheet/files/Thammasat_University_Criteria.pdf" TargetMode="External"/><Relationship Id="rId14" Type="http://schemas.openxmlformats.org/officeDocument/2006/relationships/hyperlink" Target="https://uwaterloo.ca/international-experience/exchange-and-study-abroad/come-waterloo/how-to-apply/undergraduate-course-selection/course-restrictions-undergraduate-exchange-students" TargetMode="External"/><Relationship Id="rId22" Type="http://schemas.openxmlformats.org/officeDocument/2006/relationships/hyperlink" Target="https://www.apu.ac.jp/abroad/university/infosheet/files/UBC_24WCourse.xlsx" TargetMode="External"/><Relationship Id="rId27" Type="http://schemas.openxmlformats.org/officeDocument/2006/relationships/hyperlink" Target="https://www.apu.ac.jp/abroad/university/infosheet/files/TBS_Education.pdf" TargetMode="External"/><Relationship Id="rId30" Type="http://schemas.openxmlformats.org/officeDocument/2006/relationships/hyperlink" Target="https://www.apu.ac.jp/abroad/university/infosheet/files/Burgundy_School_of_Business.pdf" TargetMode="External"/><Relationship Id="rId35" Type="http://schemas.openxmlformats.org/officeDocument/2006/relationships/hyperlink" Target="https://www.hanyang.ac.kr/web/eng/global_s" TargetMode="External"/><Relationship Id="rId43" Type="http://schemas.openxmlformats.org/officeDocument/2006/relationships/hyperlink" Target="https://www.apu.ac.jp/abroad/university/infosheet/files/University_of_Helsinki.pdf" TargetMode="External"/><Relationship Id="rId48" Type="http://schemas.openxmlformats.org/officeDocument/2006/relationships/hyperlink" Target="https://www.laurea.fi/en/international/incoming-student-exchange/" TargetMode="External"/><Relationship Id="rId56" Type="http://schemas.openxmlformats.org/officeDocument/2006/relationships/hyperlink" Target="https://www.fh-salzburg.ac.at/fileadmin/fhs_daten/abteilungen/io/documents/incomings/Academic_Calendar_2024_25.pdf" TargetMode="External"/><Relationship Id="rId64" Type="http://schemas.openxmlformats.org/officeDocument/2006/relationships/hyperlink" Target="https://www.apu.ac.jp/abroad/university/infosheet/files/University_of_Antwerp.pdf" TargetMode="External"/><Relationship Id="rId69" Type="http://schemas.openxmlformats.org/officeDocument/2006/relationships/hyperlink" Target="http://www.ir.unibocconi.eu/calendar" TargetMode="External"/><Relationship Id="rId77" Type="http://schemas.openxmlformats.org/officeDocument/2006/relationships/hyperlink" Target="https://www.apu.ac.jp/abroad/university/infosheet/files/Xian_Jiaotong_Liverpool_University.pdf" TargetMode="External"/><Relationship Id="rId8" Type="http://schemas.openxmlformats.org/officeDocument/2006/relationships/hyperlink" Target="https://www.apu.ac.jp/abroad/university/infosheet/files/Thammasat_University_Criteria.pdf" TargetMode="External"/><Relationship Id="rId51" Type="http://schemas.openxmlformats.org/officeDocument/2006/relationships/hyperlink" Target="https://www.apu.ac.jp/abroad/university/infosheet/files/St_Edwards_University.pdf" TargetMode="External"/><Relationship Id="rId72" Type="http://schemas.openxmlformats.org/officeDocument/2006/relationships/hyperlink" Target="https://www.sfu.ca/students/exchange/academic-information/restricted-subjects-and-courses.html." TargetMode="External"/><Relationship Id="rId80" Type="http://schemas.openxmlformats.org/officeDocument/2006/relationships/table" Target="../tables/table1.xml"/><Relationship Id="rId3" Type="http://schemas.openxmlformats.org/officeDocument/2006/relationships/printerSettings" Target="../printerSettings/printerSettings3.bin"/><Relationship Id="rId12" Type="http://schemas.openxmlformats.org/officeDocument/2006/relationships/hyperlink" Target="https://www.cbs.dk/files/cbs.dk/english_proficiency_faq.pdf" TargetMode="External"/><Relationship Id="rId17" Type="http://schemas.openxmlformats.org/officeDocument/2006/relationships/hyperlink" Target="https://www.westminster.ac.uk/study/english-language-requirements" TargetMode="External"/><Relationship Id="rId25" Type="http://schemas.openxmlformats.org/officeDocument/2006/relationships/hyperlink" Target="https://www.apu.ac.jp/abroad/university/infosheet/files/The_University_of_British_Columbia.pdf" TargetMode="External"/><Relationship Id="rId33" Type="http://schemas.openxmlformats.org/officeDocument/2006/relationships/hyperlink" Target="https://www.apu.ac.jp/abroad/university/infosheet/files/Zeppelin_University.pdf" TargetMode="External"/><Relationship Id="rId38" Type="http://schemas.openxmlformats.org/officeDocument/2006/relationships/hyperlink" Target="https://www.deakin.edu.au/international-students/entry-requirements/english" TargetMode="External"/><Relationship Id="rId46" Type="http://schemas.openxmlformats.org/officeDocument/2006/relationships/hyperlink" Target="https://www.programmes.uliege.be/cocoon/20242025/en/programmes/GZERAS01_B.html" TargetMode="External"/><Relationship Id="rId59" Type="http://schemas.openxmlformats.org/officeDocument/2006/relationships/hyperlink" Target="https://schulich.yorku.ca/wp-content/uploads/2021/03/Schulich-UG-Bach-Exchange-Partner-Fact-Sheet.pdf" TargetMode="External"/><Relationship Id="rId67" Type="http://schemas.openxmlformats.org/officeDocument/2006/relationships/hyperlink" Target="https://www.apu.ac.jp/abroad/university/infosheet/files/University_of_Iceland.pdf" TargetMode="External"/><Relationship Id="rId20" Type="http://schemas.openxmlformats.org/officeDocument/2006/relationships/hyperlink" Target="https://www.apu.ac.jp/abroad/university/infosheet/files/Thammasat_University_Criteria.pdf" TargetMode="External"/><Relationship Id="rId41" Type="http://schemas.openxmlformats.org/officeDocument/2006/relationships/hyperlink" Target="https://isss.unm.edu/students/coming-to-unm/exchange-students-info.html" TargetMode="External"/><Relationship Id="rId54" Type="http://schemas.openxmlformats.org/officeDocument/2006/relationships/hyperlink" Target="https://muic.mahidol.ac.th/eng/study-abroad/inbound-student/application-admission/" TargetMode="External"/><Relationship Id="rId62" Type="http://schemas.openxmlformats.org/officeDocument/2006/relationships/hyperlink" Target="https://lnu.se/en/education/study-at-linnaeus-university/academic-calendar/" TargetMode="External"/><Relationship Id="rId70" Type="http://schemas.openxmlformats.org/officeDocument/2006/relationships/hyperlink" Target="https://www.laurea.fi/en/degree_programmes/opiskelijana-laureassa/schedule-for-the-academic-year/" TargetMode="External"/><Relationship Id="rId75" Type="http://schemas.openxmlformats.org/officeDocument/2006/relationships/hyperlink" Target="https://www.sfu.ca/students/exchange/prospective/application.html" TargetMode="External"/><Relationship Id="rId1" Type="http://schemas.openxmlformats.org/officeDocument/2006/relationships/printerSettings" Target="../printerSettings/printerSettings1.bin"/><Relationship Id="rId6" Type="http://schemas.openxmlformats.org/officeDocument/2006/relationships/hyperlink" Target="https://www.ulethbridge.ca/international/inbound" TargetMode="External"/><Relationship Id="rId15" Type="http://schemas.openxmlformats.org/officeDocument/2006/relationships/hyperlink" Target="https://uwaterloo.ca/future-students/admissions/english-language-requirements" TargetMode="External"/><Relationship Id="rId23" Type="http://schemas.openxmlformats.org/officeDocument/2006/relationships/hyperlink" Target="https://www.brookes.ac.uk/study/international-students/applying-to-arriving/how-to-apply/english-language-requirements" TargetMode="External"/><Relationship Id="rId28" Type="http://schemas.openxmlformats.org/officeDocument/2006/relationships/hyperlink" Target="https://www.apu.ac.jp/abroad/university/infosheet/files/Telecom_Business_School.pdf" TargetMode="External"/><Relationship Id="rId36" Type="http://schemas.openxmlformats.org/officeDocument/2006/relationships/hyperlink" Target="https://www.apu.ac.jp/abroad/university/infosheet/files/Hanyang_University.pdf" TargetMode="External"/><Relationship Id="rId49" Type="http://schemas.openxmlformats.org/officeDocument/2006/relationships/hyperlink" Target="https://www.apu.ac.jp/abroad/university/infosheet/files/National_Chengchi_University.pdf" TargetMode="External"/><Relationship Id="rId57" Type="http://schemas.openxmlformats.org/officeDocument/2006/relationships/hyperlink" Target="https://muic.mahidol.ac.th/eng/study-abroad/inbound-student/academic-overview-calendar/" TargetMode="External"/><Relationship Id="rId10" Type="http://schemas.openxmlformats.org/officeDocument/2006/relationships/hyperlink" Target="https://www.apu.ac.jp/abroad/university/infosheet/files/Thammasat_University_Criteria.pdf" TargetMode="External"/><Relationship Id="rId31" Type="http://schemas.openxmlformats.org/officeDocument/2006/relationships/hyperlink" Target="https://www.odu.edu/admission/proficiency" TargetMode="External"/><Relationship Id="rId44" Type="http://schemas.openxmlformats.org/officeDocument/2006/relationships/hyperlink" Target="https://www.helsinki.fi/en/about-us/visit-us/campuses" TargetMode="External"/><Relationship Id="rId52" Type="http://schemas.openxmlformats.org/officeDocument/2006/relationships/hyperlink" Target="https://www.apu.ac.jp/abroad/university/infosheet/files/The_University_of_Malaya.pdf" TargetMode="External"/><Relationship Id="rId60" Type="http://schemas.openxmlformats.org/officeDocument/2006/relationships/hyperlink" Target="https://www.uottawa.ca/study/undergraduate-studies/language-requirements" TargetMode="External"/><Relationship Id="rId65" Type="http://schemas.openxmlformats.org/officeDocument/2006/relationships/hyperlink" Target="https://admissions.hku.hk/apply/international-qualifications/english-language-requirement" TargetMode="External"/><Relationship Id="rId73" Type="http://schemas.openxmlformats.org/officeDocument/2006/relationships/hyperlink" Target="https://www.unive.it/pag/fileadmin/user_upload/ateneo/internazionale/documenti/destinazione_cafoscari/Guidelines_Course_Catalogue_23-24.pdf" TargetMode="External"/><Relationship Id="rId78" Type="http://schemas.openxmlformats.org/officeDocument/2006/relationships/hyperlink" Target="https://www.apu.ac.jp/abroad/university/infosheet/files/Sodertorn_University.pdf" TargetMode="External"/><Relationship Id="rId4" Type="http://schemas.openxmlformats.org/officeDocument/2006/relationships/printerSettings" Target="../printerSettings/printerSettings4.bin"/><Relationship Id="rId9" Type="http://schemas.openxmlformats.org/officeDocument/2006/relationships/hyperlink" Target="https://www.apu.ac.jp/abroad/university/infosheet/files/Thammasat_University_Criteria.pdf" TargetMode="External"/><Relationship Id="rId13" Type="http://schemas.openxmlformats.org/officeDocument/2006/relationships/hyperlink" Target="https://www.apu.ac.jp/abroad/university/infosheet/files/The_Copenhagen_Business_School.pdf" TargetMode="External"/><Relationship Id="rId18" Type="http://schemas.openxmlformats.org/officeDocument/2006/relationships/hyperlink" Target="https://www.apu.ac.jp/abroad/university/infosheet/files/Thammasat_University_Criteria.pdf" TargetMode="External"/><Relationship Id="rId39" Type="http://schemas.openxmlformats.org/officeDocument/2006/relationships/hyperlink" Target="https://www.apu.ac.jp/abroad/university/infosheet/files/EM_Normandie.pdf" TargetMode="External"/><Relationship Id="rId34" Type="http://schemas.openxmlformats.org/officeDocument/2006/relationships/hyperlink" Target="https://www.hanyang.ac.kr/web/eng/global_s" TargetMode="External"/><Relationship Id="rId50" Type="http://schemas.openxmlformats.org/officeDocument/2006/relationships/hyperlink" Target="https://www.apu.ac.jp/abroad/university/infosheet/files/University_of_Applied_Sciences_and_Arts_Northwestern_Switzerland.pdf" TargetMode="External"/><Relationship Id="rId55" Type="http://schemas.openxmlformats.org/officeDocument/2006/relationships/hyperlink" Target="https://www.fh-salzburg.ac.at/fileadmin/fhs_daten/abteilungen/io/documents/incomings/Academic_Calendar_2024_25.pdf" TargetMode="External"/><Relationship Id="rId76" Type="http://schemas.openxmlformats.org/officeDocument/2006/relationships/hyperlink" Target="https://www.unive.it/pag/40609/" TargetMode="External"/><Relationship Id="rId7" Type="http://schemas.openxmlformats.org/officeDocument/2006/relationships/hyperlink" Target="https://www.apu.ac.jp/abroad/university/infosheet/files/University_of_Lethbridge.pdf" TargetMode="External"/><Relationship Id="rId71" Type="http://schemas.openxmlformats.org/officeDocument/2006/relationships/hyperlink" Target="https://www.laurea.fi/en/degree_programmes/opiskelijana-laureassa/schedule-for-the-academic-year/" TargetMode="External"/><Relationship Id="rId2" Type="http://schemas.openxmlformats.org/officeDocument/2006/relationships/printerSettings" Target="../printerSettings/printerSettings2.bin"/><Relationship Id="rId29" Type="http://schemas.openxmlformats.org/officeDocument/2006/relationships/hyperlink" Target="https://imt-bs.eu/en/international/international-mobility/academic-exchan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02"/>
  <sheetViews>
    <sheetView tabSelected="1" zoomScaleNormal="70" workbookViewId="0">
      <selection activeCell="D4" sqref="D4"/>
    </sheetView>
  </sheetViews>
  <sheetFormatPr defaultColWidth="8.875" defaultRowHeight="18.75"/>
  <cols>
    <col min="1" max="2" width="8.875" style="3" customWidth="1"/>
    <col min="3" max="3" width="14.125" style="2" customWidth="1"/>
    <col min="4" max="4" width="55.75" style="2" customWidth="1"/>
    <col min="5" max="5" width="32.25" style="2" customWidth="1"/>
    <col min="6" max="6" width="17.375" style="2" customWidth="1"/>
    <col min="7" max="7" width="11.375" style="1" hidden="1" customWidth="1"/>
    <col min="8" max="8" width="10" customWidth="1"/>
    <col min="9" max="14" width="8.875" style="1"/>
    <col min="15" max="15" width="25.75" style="1" customWidth="1"/>
    <col min="16" max="16" width="30.875" style="1" bestFit="1" customWidth="1"/>
    <col min="17" max="17" width="39" style="1" customWidth="1"/>
    <col min="18" max="18" width="37.125" style="1" customWidth="1"/>
    <col min="19" max="20" width="11.5" style="1" bestFit="1" customWidth="1"/>
    <col min="21" max="21" width="19.375" style="1" bestFit="1" customWidth="1"/>
    <col min="22" max="27" width="12.875" customWidth="1"/>
    <col min="28" max="34" width="12.875" style="1" customWidth="1"/>
    <col min="35" max="35" width="12.875" style="5" customWidth="1"/>
    <col min="36" max="39" width="12.875" style="1" customWidth="1"/>
    <col min="40" max="40" width="54.625" customWidth="1"/>
    <col min="41" max="41" width="20.75" style="1" customWidth="1"/>
    <col min="42" max="59" width="9.25" customWidth="1"/>
    <col min="60" max="60" width="64.875" customWidth="1"/>
    <col min="61" max="61" width="71.5" style="2" customWidth="1"/>
    <col min="62" max="62" width="11.5" customWidth="1"/>
    <col min="63" max="63" width="9.75" hidden="1" customWidth="1"/>
    <col min="64" max="64" width="10.375" bestFit="1" customWidth="1"/>
    <col min="65" max="70" width="10.5" customWidth="1"/>
  </cols>
  <sheetData>
    <row r="1" spans="1:69" ht="24">
      <c r="A1" s="7" t="s">
        <v>0</v>
      </c>
      <c r="B1" s="7"/>
      <c r="G1" s="55"/>
      <c r="H1" s="4"/>
      <c r="I1" s="4"/>
      <c r="J1" s="4"/>
      <c r="K1" s="4"/>
      <c r="L1" s="4"/>
      <c r="M1" s="4"/>
      <c r="N1" s="4"/>
      <c r="O1" s="4"/>
      <c r="P1" s="4"/>
      <c r="Q1" s="4"/>
      <c r="R1" s="4"/>
      <c r="S1" s="4"/>
      <c r="T1" s="4"/>
      <c r="U1" s="55"/>
      <c r="V1" s="55"/>
      <c r="AA1" s="1"/>
      <c r="AH1" s="5"/>
      <c r="AI1" s="1"/>
      <c r="AM1"/>
      <c r="AN1" s="1"/>
      <c r="AO1"/>
      <c r="BH1" s="2"/>
      <c r="BI1"/>
    </row>
    <row r="2" spans="1:69" ht="70.5" customHeight="1">
      <c r="A2" s="62" t="s">
        <v>1</v>
      </c>
      <c r="B2" s="62"/>
      <c r="C2" s="62"/>
      <c r="D2" s="62"/>
      <c r="E2" s="62"/>
      <c r="F2" s="62"/>
      <c r="G2" s="55"/>
      <c r="H2" s="4"/>
      <c r="I2" s="4"/>
      <c r="J2" s="4"/>
      <c r="K2" s="4"/>
      <c r="L2" s="4"/>
      <c r="M2" s="4"/>
      <c r="N2" s="4"/>
      <c r="O2" s="4"/>
      <c r="P2" s="4"/>
      <c r="Q2" s="4"/>
      <c r="R2" s="4"/>
      <c r="S2" s="4"/>
      <c r="T2" s="4"/>
      <c r="U2" s="55"/>
      <c r="V2" s="55"/>
      <c r="AA2" s="1"/>
      <c r="AH2" s="5"/>
      <c r="AI2" s="1"/>
      <c r="AM2"/>
      <c r="AN2" s="1"/>
      <c r="AO2"/>
      <c r="BH2" s="2"/>
      <c r="BI2"/>
    </row>
    <row r="3" spans="1:69" ht="62.25" customHeight="1" thickBot="1">
      <c r="A3" s="62" t="s">
        <v>2</v>
      </c>
      <c r="B3" s="62"/>
      <c r="C3" s="63"/>
      <c r="D3" s="63"/>
      <c r="E3" s="63"/>
      <c r="F3" s="63"/>
      <c r="G3" s="55"/>
      <c r="H3" s="4"/>
      <c r="I3" s="4"/>
      <c r="J3" s="4"/>
      <c r="K3" s="4"/>
      <c r="L3" s="4"/>
      <c r="M3" s="4"/>
      <c r="N3" s="4"/>
      <c r="O3" s="4"/>
      <c r="P3" s="4"/>
      <c r="Q3" s="4"/>
      <c r="R3" s="4"/>
      <c r="S3" s="4"/>
      <c r="T3" s="4"/>
      <c r="U3" s="55"/>
      <c r="V3" s="55"/>
      <c r="AA3" s="1"/>
      <c r="AH3" s="5"/>
      <c r="AI3" s="1"/>
      <c r="AM3"/>
      <c r="AN3" s="1"/>
      <c r="AO3"/>
      <c r="BH3" s="2"/>
      <c r="BI3"/>
    </row>
    <row r="4" spans="1:69" ht="36.75" customHeight="1" thickBot="1">
      <c r="B4" s="2"/>
      <c r="F4" s="1"/>
      <c r="G4"/>
      <c r="H4" s="61" t="s">
        <v>3</v>
      </c>
      <c r="I4" s="61"/>
      <c r="J4" s="61"/>
      <c r="K4" s="60" t="s">
        <v>4</v>
      </c>
      <c r="L4" s="60"/>
      <c r="M4" s="60"/>
      <c r="N4" s="61" t="s">
        <v>5</v>
      </c>
      <c r="O4" s="61"/>
      <c r="P4" s="64" t="s">
        <v>6</v>
      </c>
      <c r="Q4" s="64"/>
      <c r="U4" s="65" t="s">
        <v>7</v>
      </c>
      <c r="V4" s="65"/>
      <c r="W4" s="65"/>
      <c r="X4" s="65"/>
      <c r="Y4" s="65"/>
      <c r="Z4" s="59" t="s">
        <v>8</v>
      </c>
      <c r="AA4" s="59"/>
      <c r="AB4" s="59"/>
      <c r="AC4" s="59"/>
      <c r="AD4" s="59"/>
      <c r="AE4" s="59"/>
      <c r="AF4" s="59"/>
      <c r="AG4" s="59"/>
      <c r="AH4" s="59"/>
      <c r="AI4" s="59"/>
      <c r="AJ4" s="59"/>
      <c r="AK4" s="59"/>
      <c r="AL4" s="59"/>
      <c r="AM4" s="59"/>
      <c r="AN4" s="1"/>
      <c r="AO4" s="59" t="s">
        <v>9</v>
      </c>
      <c r="AP4" s="59"/>
      <c r="AQ4" s="59"/>
      <c r="AR4" s="59"/>
      <c r="AS4" s="59"/>
      <c r="AT4" s="59"/>
      <c r="AU4" s="59"/>
      <c r="AV4" s="59"/>
      <c r="AW4" s="59"/>
      <c r="AX4" s="59"/>
      <c r="AY4" s="59"/>
      <c r="AZ4" s="59"/>
      <c r="BA4" s="59"/>
      <c r="BB4" s="59"/>
      <c r="BC4" s="59"/>
      <c r="BD4" s="59"/>
      <c r="BE4" s="59"/>
      <c r="BF4" s="59"/>
      <c r="BG4" s="59"/>
      <c r="BH4" s="2"/>
      <c r="BI4"/>
      <c r="BL4" s="58" t="s">
        <v>10</v>
      </c>
      <c r="BM4" s="58"/>
      <c r="BN4" s="58"/>
      <c r="BO4" s="58" t="s">
        <v>11</v>
      </c>
      <c r="BP4" s="58"/>
      <c r="BQ4" s="58"/>
    </row>
    <row r="5" spans="1:69" s="10" customFormat="1" ht="91.5" customHeight="1">
      <c r="A5" s="9" t="s">
        <v>12</v>
      </c>
      <c r="B5" s="8" t="s">
        <v>13</v>
      </c>
      <c r="C5" s="8" t="s">
        <v>14</v>
      </c>
      <c r="D5" s="8" t="s">
        <v>15</v>
      </c>
      <c r="E5" s="8" t="s">
        <v>16</v>
      </c>
      <c r="F5" s="18" t="s">
        <v>17</v>
      </c>
      <c r="G5" s="10" t="s">
        <v>18</v>
      </c>
      <c r="H5" s="9" t="s">
        <v>19</v>
      </c>
      <c r="I5" s="9" t="s">
        <v>20</v>
      </c>
      <c r="J5" s="9" t="s">
        <v>21</v>
      </c>
      <c r="K5" s="18" t="s">
        <v>22</v>
      </c>
      <c r="L5" s="18" t="s">
        <v>23</v>
      </c>
      <c r="M5" s="18" t="s">
        <v>24</v>
      </c>
      <c r="N5" s="9" t="s">
        <v>25</v>
      </c>
      <c r="O5" s="9" t="s">
        <v>26</v>
      </c>
      <c r="P5" s="18" t="s">
        <v>27</v>
      </c>
      <c r="Q5" s="18" t="s">
        <v>28</v>
      </c>
      <c r="R5" s="9" t="s">
        <v>29</v>
      </c>
      <c r="S5" s="9" t="s">
        <v>30</v>
      </c>
      <c r="T5" s="9" t="s">
        <v>31</v>
      </c>
      <c r="U5" s="36" t="s">
        <v>32</v>
      </c>
      <c r="V5" s="36" t="s">
        <v>33</v>
      </c>
      <c r="W5" s="36" t="s">
        <v>34</v>
      </c>
      <c r="X5" s="36" t="s">
        <v>35</v>
      </c>
      <c r="Y5" s="36" t="s">
        <v>36</v>
      </c>
      <c r="Z5" s="10" t="s">
        <v>37</v>
      </c>
      <c r="AA5" s="9" t="s">
        <v>38</v>
      </c>
      <c r="AB5" s="9" t="s">
        <v>39</v>
      </c>
      <c r="AC5" s="9" t="s">
        <v>40</v>
      </c>
      <c r="AD5" s="9" t="s">
        <v>41</v>
      </c>
      <c r="AE5" s="9" t="s">
        <v>42</v>
      </c>
      <c r="AF5" s="9" t="s">
        <v>43</v>
      </c>
      <c r="AG5" s="9" t="s">
        <v>44</v>
      </c>
      <c r="AH5" s="11" t="s">
        <v>45</v>
      </c>
      <c r="AI5" s="9" t="s">
        <v>46</v>
      </c>
      <c r="AJ5" s="9" t="s">
        <v>47</v>
      </c>
      <c r="AK5" s="9" t="s">
        <v>48</v>
      </c>
      <c r="AL5" s="9" t="s">
        <v>49</v>
      </c>
      <c r="AM5" s="10" t="s">
        <v>50</v>
      </c>
      <c r="AN5" s="18" t="s">
        <v>51</v>
      </c>
      <c r="AO5" s="9" t="s">
        <v>52</v>
      </c>
      <c r="AP5" s="18" t="s">
        <v>53</v>
      </c>
      <c r="AQ5" s="9" t="s">
        <v>54</v>
      </c>
      <c r="AR5" s="18" t="s">
        <v>55</v>
      </c>
      <c r="AS5" s="9" t="s">
        <v>56</v>
      </c>
      <c r="AT5" s="18" t="s">
        <v>57</v>
      </c>
      <c r="AU5" s="9" t="s">
        <v>58</v>
      </c>
      <c r="AV5" s="18" t="s">
        <v>59</v>
      </c>
      <c r="AW5" s="9" t="s">
        <v>60</v>
      </c>
      <c r="AX5" s="18" t="s">
        <v>61</v>
      </c>
      <c r="AY5" s="9" t="s">
        <v>62</v>
      </c>
      <c r="AZ5" s="18" t="s">
        <v>63</v>
      </c>
      <c r="BA5" s="9" t="s">
        <v>64</v>
      </c>
      <c r="BB5" s="18" t="s">
        <v>65</v>
      </c>
      <c r="BC5" s="9" t="s">
        <v>66</v>
      </c>
      <c r="BD5" s="18" t="s">
        <v>67</v>
      </c>
      <c r="BE5" s="9" t="s">
        <v>68</v>
      </c>
      <c r="BF5" s="18" t="s">
        <v>69</v>
      </c>
      <c r="BG5" s="9" t="s">
        <v>70</v>
      </c>
      <c r="BH5" s="10" t="s">
        <v>71</v>
      </c>
      <c r="BI5" s="10" t="s">
        <v>72</v>
      </c>
      <c r="BJ5" s="36" t="s">
        <v>73</v>
      </c>
      <c r="BK5" s="10" t="s">
        <v>74</v>
      </c>
      <c r="BL5" s="10" t="s">
        <v>75</v>
      </c>
      <c r="BM5" s="10" t="s">
        <v>76</v>
      </c>
      <c r="BN5" s="10" t="s">
        <v>77</v>
      </c>
      <c r="BO5" s="10" t="s">
        <v>78</v>
      </c>
      <c r="BP5" s="10" t="s">
        <v>79</v>
      </c>
      <c r="BQ5" s="10" t="s">
        <v>80</v>
      </c>
    </row>
    <row r="6" spans="1:69" s="10" customFormat="1">
      <c r="A6" s="19">
        <v>990829</v>
      </c>
      <c r="B6" s="20" t="s">
        <v>81</v>
      </c>
      <c r="C6" s="20" t="s">
        <v>82</v>
      </c>
      <c r="D6" s="20" t="s">
        <v>83</v>
      </c>
      <c r="E6" s="20" t="s">
        <v>84</v>
      </c>
      <c r="F6" s="12" t="str">
        <f t="shared" ref="F6:F37" si="0">HYPERLINK(G6,"Info Sheet")</f>
        <v>Info Sheet</v>
      </c>
      <c r="G6" s="21" t="s">
        <v>85</v>
      </c>
      <c r="H6" s="19" t="s">
        <v>86</v>
      </c>
      <c r="I6" s="19" t="s">
        <v>86</v>
      </c>
      <c r="J6" s="19" t="s">
        <v>87</v>
      </c>
      <c r="K6" s="19" t="s">
        <v>86</v>
      </c>
      <c r="L6" s="19" t="s">
        <v>86</v>
      </c>
      <c r="M6" s="19" t="s">
        <v>88</v>
      </c>
      <c r="N6" s="19">
        <v>2</v>
      </c>
      <c r="O6" s="19" t="s">
        <v>89</v>
      </c>
      <c r="P6" s="19" t="s">
        <v>90</v>
      </c>
      <c r="Q6" s="19" t="s">
        <v>91</v>
      </c>
      <c r="R6" s="22">
        <v>45762</v>
      </c>
      <c r="S6" s="22">
        <v>45792</v>
      </c>
      <c r="T6" s="22">
        <v>45893</v>
      </c>
      <c r="U6" s="23">
        <v>2</v>
      </c>
      <c r="V6" s="39">
        <f>テーブル1[[#This Row],[Cumulative  GPA]]</f>
        <v>2</v>
      </c>
      <c r="W6" s="19">
        <v>543</v>
      </c>
      <c r="X6" s="19">
        <v>76</v>
      </c>
      <c r="Y6" s="24">
        <v>6</v>
      </c>
      <c r="Z6" s="23">
        <v>2</v>
      </c>
      <c r="AA6" s="23">
        <v>2</v>
      </c>
      <c r="AB6" s="19" t="s">
        <v>92</v>
      </c>
      <c r="AC6" s="19">
        <v>83</v>
      </c>
      <c r="AD6" s="19"/>
      <c r="AE6" s="19"/>
      <c r="AF6" s="19"/>
      <c r="AG6" s="19">
        <v>22</v>
      </c>
      <c r="AH6" s="24">
        <v>6.5</v>
      </c>
      <c r="AI6" s="24"/>
      <c r="AJ6" s="24"/>
      <c r="AK6" s="24">
        <v>7</v>
      </c>
      <c r="AL6" s="24"/>
      <c r="AM6" s="25"/>
      <c r="AN6" s="19" t="s">
        <v>93</v>
      </c>
      <c r="AO6" s="19" t="s">
        <v>86</v>
      </c>
      <c r="AP6" s="19" t="s">
        <v>86</v>
      </c>
      <c r="AQ6" s="19" t="s">
        <v>86</v>
      </c>
      <c r="AR6" s="19" t="s">
        <v>86</v>
      </c>
      <c r="AS6" s="19" t="s">
        <v>86</v>
      </c>
      <c r="AT6" s="19" t="s">
        <v>87</v>
      </c>
      <c r="AU6" s="19" t="s">
        <v>86</v>
      </c>
      <c r="AV6" s="19" t="s">
        <v>86</v>
      </c>
      <c r="AW6" s="19" t="s">
        <v>86</v>
      </c>
      <c r="AX6" s="19" t="s">
        <v>86</v>
      </c>
      <c r="AY6" s="19" t="s">
        <v>86</v>
      </c>
      <c r="AZ6" s="19" t="s">
        <v>86</v>
      </c>
      <c r="BA6" s="19" t="s">
        <v>86</v>
      </c>
      <c r="BB6" s="19" t="s">
        <v>88</v>
      </c>
      <c r="BC6" s="19" t="s">
        <v>88</v>
      </c>
      <c r="BD6" s="19" t="s">
        <v>86</v>
      </c>
      <c r="BE6" s="19" t="s">
        <v>86</v>
      </c>
      <c r="BF6" s="19" t="s">
        <v>86</v>
      </c>
      <c r="BG6" s="19" t="s">
        <v>86</v>
      </c>
      <c r="BH6" s="26" t="s">
        <v>94</v>
      </c>
      <c r="BI6" s="21"/>
      <c r="BJ6" s="13" t="str">
        <f t="shared" ref="BJ6:BJ37" si="1">HYPERLINK(BK6,"Website")</f>
        <v>Website</v>
      </c>
      <c r="BK6" s="21" t="s">
        <v>95</v>
      </c>
      <c r="BL6" s="19" t="s">
        <v>96</v>
      </c>
      <c r="BM6" s="19" t="s">
        <v>96</v>
      </c>
      <c r="BN6" s="31" t="s">
        <v>96</v>
      </c>
      <c r="BO6" s="19" t="s">
        <v>96</v>
      </c>
      <c r="BP6" s="19" t="s">
        <v>96</v>
      </c>
      <c r="BQ6" s="19" t="s">
        <v>96</v>
      </c>
    </row>
    <row r="7" spans="1:69" s="10" customFormat="1">
      <c r="A7" s="19">
        <v>990922</v>
      </c>
      <c r="B7" s="20" t="s">
        <v>81</v>
      </c>
      <c r="C7" s="20" t="s">
        <v>97</v>
      </c>
      <c r="D7" s="20" t="s">
        <v>98</v>
      </c>
      <c r="E7" s="20" t="s">
        <v>99</v>
      </c>
      <c r="F7" s="12" t="str">
        <f t="shared" si="0"/>
        <v>Info Sheet</v>
      </c>
      <c r="G7" s="21" t="s">
        <v>100</v>
      </c>
      <c r="H7" s="19" t="s">
        <v>86</v>
      </c>
      <c r="I7" s="19" t="s">
        <v>86</v>
      </c>
      <c r="J7" s="19" t="s">
        <v>86</v>
      </c>
      <c r="K7" s="19" t="s">
        <v>88</v>
      </c>
      <c r="L7" s="19" t="s">
        <v>88</v>
      </c>
      <c r="M7" s="19" t="s">
        <v>86</v>
      </c>
      <c r="N7" s="19">
        <v>5</v>
      </c>
      <c r="O7" s="19" t="s">
        <v>89</v>
      </c>
      <c r="P7" s="19" t="s">
        <v>101</v>
      </c>
      <c r="Q7" s="19" t="s">
        <v>102</v>
      </c>
      <c r="R7" s="22">
        <v>45717</v>
      </c>
      <c r="S7" s="22">
        <v>45731</v>
      </c>
      <c r="T7" s="22">
        <v>45894</v>
      </c>
      <c r="U7" s="23">
        <v>2</v>
      </c>
      <c r="V7" s="39">
        <f>テーブル1[[#This Row],[Cumulative  GPA]]</f>
        <v>2.75</v>
      </c>
      <c r="W7" s="19">
        <v>533</v>
      </c>
      <c r="X7" s="19">
        <v>72</v>
      </c>
      <c r="Y7" s="24">
        <v>6</v>
      </c>
      <c r="Z7" s="23">
        <v>2</v>
      </c>
      <c r="AA7" s="23">
        <v>2.75</v>
      </c>
      <c r="AB7" s="19" t="s">
        <v>92</v>
      </c>
      <c r="AC7" s="19">
        <v>79</v>
      </c>
      <c r="AD7" s="19"/>
      <c r="AE7" s="19"/>
      <c r="AF7" s="19"/>
      <c r="AG7" s="19"/>
      <c r="AH7" s="24">
        <v>6.5</v>
      </c>
      <c r="AI7" s="24"/>
      <c r="AJ7" s="24"/>
      <c r="AK7" s="24"/>
      <c r="AL7" s="24"/>
      <c r="AM7" s="25"/>
      <c r="AN7" s="19" t="s">
        <v>93</v>
      </c>
      <c r="AO7" s="19" t="s">
        <v>86</v>
      </c>
      <c r="AP7" s="19" t="s">
        <v>86</v>
      </c>
      <c r="AQ7" s="19" t="s">
        <v>86</v>
      </c>
      <c r="AR7" s="19" t="s">
        <v>86</v>
      </c>
      <c r="AS7" s="19" t="s">
        <v>86</v>
      </c>
      <c r="AT7" s="19" t="s">
        <v>86</v>
      </c>
      <c r="AU7" s="19" t="s">
        <v>86</v>
      </c>
      <c r="AV7" s="19" t="s">
        <v>86</v>
      </c>
      <c r="AW7" s="19" t="s">
        <v>86</v>
      </c>
      <c r="AX7" s="19" t="s">
        <v>88</v>
      </c>
      <c r="AY7" s="19" t="s">
        <v>86</v>
      </c>
      <c r="AZ7" s="19" t="s">
        <v>86</v>
      </c>
      <c r="BA7" s="19" t="s">
        <v>86</v>
      </c>
      <c r="BB7" s="19" t="s">
        <v>88</v>
      </c>
      <c r="BC7" s="19" t="s">
        <v>88</v>
      </c>
      <c r="BD7" s="19" t="s">
        <v>86</v>
      </c>
      <c r="BE7" s="19" t="s">
        <v>86</v>
      </c>
      <c r="BF7" s="19" t="s">
        <v>86</v>
      </c>
      <c r="BG7" s="19" t="s">
        <v>88</v>
      </c>
      <c r="BH7" s="26"/>
      <c r="BI7" s="21"/>
      <c r="BJ7" s="13" t="str">
        <f t="shared" si="1"/>
        <v>Website</v>
      </c>
      <c r="BK7" s="21" t="s">
        <v>103</v>
      </c>
      <c r="BL7" s="19">
        <v>4</v>
      </c>
      <c r="BM7" s="19">
        <v>0</v>
      </c>
      <c r="BN7" s="31">
        <v>0</v>
      </c>
      <c r="BO7" s="19" t="s">
        <v>96</v>
      </c>
      <c r="BP7" s="19" t="s">
        <v>96</v>
      </c>
      <c r="BQ7" s="31" t="s">
        <v>96</v>
      </c>
    </row>
    <row r="8" spans="1:69" s="10" customFormat="1">
      <c r="A8" s="19">
        <v>990764</v>
      </c>
      <c r="B8" s="20" t="s">
        <v>104</v>
      </c>
      <c r="C8" s="20" t="s">
        <v>105</v>
      </c>
      <c r="D8" s="20" t="s">
        <v>106</v>
      </c>
      <c r="E8" s="20" t="s">
        <v>107</v>
      </c>
      <c r="F8" s="12" t="str">
        <f t="shared" si="0"/>
        <v>Info Sheet</v>
      </c>
      <c r="G8" s="21" t="s">
        <v>108</v>
      </c>
      <c r="H8" s="19" t="s">
        <v>86</v>
      </c>
      <c r="I8" s="19" t="s">
        <v>86</v>
      </c>
      <c r="J8" s="19" t="s">
        <v>88</v>
      </c>
      <c r="K8" s="20"/>
      <c r="L8" s="19" t="s">
        <v>88</v>
      </c>
      <c r="M8" s="19" t="s">
        <v>88</v>
      </c>
      <c r="N8" s="19">
        <v>2</v>
      </c>
      <c r="O8" s="19" t="s">
        <v>89</v>
      </c>
      <c r="P8" s="19" t="s">
        <v>109</v>
      </c>
      <c r="Q8" s="19" t="s">
        <v>110</v>
      </c>
      <c r="R8" s="22">
        <v>45777</v>
      </c>
      <c r="S8" s="22">
        <v>45777</v>
      </c>
      <c r="T8" s="22">
        <v>45902</v>
      </c>
      <c r="U8" s="23">
        <v>2</v>
      </c>
      <c r="V8" s="39">
        <f>テーブル1[[#This Row],[Cumulative  GPA]]</f>
        <v>2</v>
      </c>
      <c r="W8" s="19">
        <v>517</v>
      </c>
      <c r="X8" s="19">
        <v>66</v>
      </c>
      <c r="Y8" s="24">
        <v>5</v>
      </c>
      <c r="Z8" s="23">
        <v>2</v>
      </c>
      <c r="AA8" s="23">
        <v>2</v>
      </c>
      <c r="AB8" s="19" t="s">
        <v>92</v>
      </c>
      <c r="AC8" s="19">
        <v>72</v>
      </c>
      <c r="AD8" s="19"/>
      <c r="AE8" s="19"/>
      <c r="AF8" s="19"/>
      <c r="AG8" s="19"/>
      <c r="AH8" s="24">
        <v>5.5</v>
      </c>
      <c r="AI8" s="24"/>
      <c r="AJ8" s="24"/>
      <c r="AK8" s="24"/>
      <c r="AL8" s="24"/>
      <c r="AM8" s="25"/>
      <c r="AN8" s="19" t="s">
        <v>93</v>
      </c>
      <c r="AO8" s="19" t="s">
        <v>88</v>
      </c>
      <c r="AP8" s="19" t="s">
        <v>86</v>
      </c>
      <c r="AQ8" s="19" t="s">
        <v>86</v>
      </c>
      <c r="AR8" s="19" t="s">
        <v>86</v>
      </c>
      <c r="AS8" s="19" t="s">
        <v>88</v>
      </c>
      <c r="AT8" s="19" t="s">
        <v>88</v>
      </c>
      <c r="AU8" s="19" t="s">
        <v>86</v>
      </c>
      <c r="AV8" s="19" t="s">
        <v>86</v>
      </c>
      <c r="AW8" s="19" t="s">
        <v>86</v>
      </c>
      <c r="AX8" s="19" t="s">
        <v>88</v>
      </c>
      <c r="AY8" s="19" t="s">
        <v>86</v>
      </c>
      <c r="AZ8" s="19" t="s">
        <v>88</v>
      </c>
      <c r="BA8" s="19" t="s">
        <v>88</v>
      </c>
      <c r="BB8" s="19" t="s">
        <v>88</v>
      </c>
      <c r="BC8" s="19" t="s">
        <v>88</v>
      </c>
      <c r="BD8" s="19" t="s">
        <v>88</v>
      </c>
      <c r="BE8" s="19" t="s">
        <v>88</v>
      </c>
      <c r="BF8" s="19" t="s">
        <v>88</v>
      </c>
      <c r="BG8" s="19" t="s">
        <v>86</v>
      </c>
      <c r="BH8" s="26"/>
      <c r="BI8" s="21"/>
      <c r="BJ8" s="13" t="str">
        <f t="shared" si="1"/>
        <v>Website</v>
      </c>
      <c r="BK8" s="21" t="s">
        <v>111</v>
      </c>
      <c r="BL8" s="19" t="s">
        <v>96</v>
      </c>
      <c r="BM8" s="19" t="s">
        <v>96</v>
      </c>
      <c r="BN8" s="31" t="s">
        <v>96</v>
      </c>
      <c r="BO8" s="19">
        <v>3</v>
      </c>
      <c r="BP8" s="19">
        <v>4</v>
      </c>
      <c r="BQ8" s="31">
        <v>1.3333333333333333</v>
      </c>
    </row>
    <row r="9" spans="1:69" s="10" customFormat="1">
      <c r="A9" s="19">
        <v>990053</v>
      </c>
      <c r="B9" s="20" t="s">
        <v>104</v>
      </c>
      <c r="C9" s="20" t="s">
        <v>112</v>
      </c>
      <c r="D9" s="20" t="s">
        <v>113</v>
      </c>
      <c r="E9" s="20" t="s">
        <v>114</v>
      </c>
      <c r="F9" s="12" t="str">
        <f t="shared" si="0"/>
        <v>Info Sheet</v>
      </c>
      <c r="G9" s="21" t="s">
        <v>115</v>
      </c>
      <c r="H9" s="19" t="s">
        <v>86</v>
      </c>
      <c r="I9" s="19" t="s">
        <v>88</v>
      </c>
      <c r="J9" s="19" t="s">
        <v>88</v>
      </c>
      <c r="K9" s="19" t="s">
        <v>86</v>
      </c>
      <c r="L9" s="19" t="s">
        <v>86</v>
      </c>
      <c r="M9" s="19" t="s">
        <v>88</v>
      </c>
      <c r="N9" s="19">
        <v>2</v>
      </c>
      <c r="O9" s="19" t="s">
        <v>89</v>
      </c>
      <c r="P9" s="19" t="s">
        <v>116</v>
      </c>
      <c r="Q9" s="19" t="s">
        <v>117</v>
      </c>
      <c r="R9" s="22">
        <v>45747</v>
      </c>
      <c r="S9" s="22">
        <v>45789</v>
      </c>
      <c r="T9" s="22">
        <v>45894</v>
      </c>
      <c r="U9" s="23">
        <v>2</v>
      </c>
      <c r="V9" s="39">
        <f>テーブル1[[#This Row],[Cumulative  GPA]]</f>
        <v>2</v>
      </c>
      <c r="W9" s="19">
        <v>533</v>
      </c>
      <c r="X9" s="19">
        <v>72</v>
      </c>
      <c r="Y9" s="24">
        <v>6</v>
      </c>
      <c r="Z9" s="23">
        <v>2</v>
      </c>
      <c r="AA9" s="23">
        <v>2</v>
      </c>
      <c r="AB9" s="19" t="s">
        <v>92</v>
      </c>
      <c r="AC9" s="19">
        <v>79</v>
      </c>
      <c r="AD9" s="19"/>
      <c r="AE9" s="19"/>
      <c r="AF9" s="19"/>
      <c r="AG9" s="19"/>
      <c r="AH9" s="24">
        <v>6.5</v>
      </c>
      <c r="AI9" s="24"/>
      <c r="AJ9" s="24"/>
      <c r="AK9" s="24"/>
      <c r="AL9" s="24"/>
      <c r="AM9" s="25"/>
      <c r="AN9" s="19" t="s">
        <v>93</v>
      </c>
      <c r="AO9" s="19" t="s">
        <v>86</v>
      </c>
      <c r="AP9" s="19" t="s">
        <v>86</v>
      </c>
      <c r="AQ9" s="19" t="s">
        <v>86</v>
      </c>
      <c r="AR9" s="19" t="s">
        <v>86</v>
      </c>
      <c r="AS9" s="19" t="s">
        <v>86</v>
      </c>
      <c r="AT9" s="19" t="s">
        <v>88</v>
      </c>
      <c r="AU9" s="19" t="s">
        <v>86</v>
      </c>
      <c r="AV9" s="19" t="s">
        <v>86</v>
      </c>
      <c r="AW9" s="19" t="s">
        <v>86</v>
      </c>
      <c r="AX9" s="19" t="s">
        <v>88</v>
      </c>
      <c r="AY9" s="19" t="s">
        <v>86</v>
      </c>
      <c r="AZ9" s="19" t="s">
        <v>86</v>
      </c>
      <c r="BA9" s="19" t="s">
        <v>86</v>
      </c>
      <c r="BB9" s="19" t="s">
        <v>88</v>
      </c>
      <c r="BC9" s="19" t="s">
        <v>88</v>
      </c>
      <c r="BD9" s="19" t="s">
        <v>88</v>
      </c>
      <c r="BE9" s="19" t="s">
        <v>86</v>
      </c>
      <c r="BF9" s="19" t="s">
        <v>86</v>
      </c>
      <c r="BG9" s="19" t="s">
        <v>88</v>
      </c>
      <c r="BH9" s="26"/>
      <c r="BI9" s="21"/>
      <c r="BJ9" s="13" t="str">
        <f t="shared" si="1"/>
        <v>Website</v>
      </c>
      <c r="BK9" s="21" t="s">
        <v>118</v>
      </c>
      <c r="BL9" s="19">
        <v>4</v>
      </c>
      <c r="BM9" s="19">
        <v>0</v>
      </c>
      <c r="BN9" s="31">
        <v>0</v>
      </c>
      <c r="BO9" s="19">
        <v>2</v>
      </c>
      <c r="BP9" s="19">
        <v>2</v>
      </c>
      <c r="BQ9" s="31">
        <v>1</v>
      </c>
    </row>
    <row r="10" spans="1:69" s="10" customFormat="1" ht="93.75">
      <c r="A10" s="19">
        <v>990084</v>
      </c>
      <c r="B10" s="20" t="s">
        <v>104</v>
      </c>
      <c r="C10" s="20" t="s">
        <v>112</v>
      </c>
      <c r="D10" s="20" t="s">
        <v>119</v>
      </c>
      <c r="E10" s="20" t="s">
        <v>120</v>
      </c>
      <c r="F10" s="12" t="str">
        <f t="shared" si="0"/>
        <v>Info Sheet</v>
      </c>
      <c r="G10" s="21" t="s">
        <v>121</v>
      </c>
      <c r="H10" s="19" t="s">
        <v>86</v>
      </c>
      <c r="I10" s="19" t="s">
        <v>86</v>
      </c>
      <c r="J10" s="19"/>
      <c r="K10" s="19" t="s">
        <v>88</v>
      </c>
      <c r="L10" s="19" t="s">
        <v>88</v>
      </c>
      <c r="M10" s="19" t="s">
        <v>88</v>
      </c>
      <c r="N10" s="42">
        <v>6</v>
      </c>
      <c r="O10" s="19" t="s">
        <v>89</v>
      </c>
      <c r="P10" s="19" t="s">
        <v>122</v>
      </c>
      <c r="Q10" s="19" t="s">
        <v>123</v>
      </c>
      <c r="R10" s="22">
        <v>45762</v>
      </c>
      <c r="S10" s="22">
        <v>45762</v>
      </c>
      <c r="T10" s="22">
        <v>45914</v>
      </c>
      <c r="U10" s="23">
        <v>2</v>
      </c>
      <c r="V10" s="39">
        <f>テーブル1[[#This Row],[Cumulative  GPA]]</f>
        <v>3</v>
      </c>
      <c r="W10" s="19">
        <v>560</v>
      </c>
      <c r="X10" s="19">
        <v>83</v>
      </c>
      <c r="Y10" s="24">
        <v>5.5</v>
      </c>
      <c r="Z10" s="23">
        <v>2</v>
      </c>
      <c r="AA10" s="23">
        <v>3</v>
      </c>
      <c r="AB10" s="19" t="s">
        <v>92</v>
      </c>
      <c r="AC10" s="19">
        <v>90</v>
      </c>
      <c r="AD10" s="19"/>
      <c r="AE10" s="19"/>
      <c r="AF10" s="19"/>
      <c r="AG10" s="19"/>
      <c r="AH10" s="24">
        <v>6</v>
      </c>
      <c r="AI10" s="24"/>
      <c r="AJ10" s="24"/>
      <c r="AK10" s="24"/>
      <c r="AL10" s="24"/>
      <c r="AM10" s="25"/>
      <c r="AN10" s="19" t="s">
        <v>124</v>
      </c>
      <c r="AO10" s="19" t="s">
        <v>86</v>
      </c>
      <c r="AP10" s="19" t="s">
        <v>86</v>
      </c>
      <c r="AQ10" s="19" t="s">
        <v>86</v>
      </c>
      <c r="AR10" s="19" t="s">
        <v>86</v>
      </c>
      <c r="AS10" s="19" t="s">
        <v>88</v>
      </c>
      <c r="AT10" s="19" t="s">
        <v>88</v>
      </c>
      <c r="AU10" s="19" t="s">
        <v>86</v>
      </c>
      <c r="AV10" s="19" t="s">
        <v>86</v>
      </c>
      <c r="AW10" s="19" t="s">
        <v>86</v>
      </c>
      <c r="AX10" s="19" t="s">
        <v>88</v>
      </c>
      <c r="AY10" s="19" t="s">
        <v>86</v>
      </c>
      <c r="AZ10" s="19" t="s">
        <v>88</v>
      </c>
      <c r="BA10" s="19" t="s">
        <v>88</v>
      </c>
      <c r="BB10" s="19" t="s">
        <v>88</v>
      </c>
      <c r="BC10" s="19" t="s">
        <v>88</v>
      </c>
      <c r="BD10" s="19" t="s">
        <v>88</v>
      </c>
      <c r="BE10" s="19" t="s">
        <v>86</v>
      </c>
      <c r="BF10" s="19" t="s">
        <v>88</v>
      </c>
      <c r="BG10" s="19" t="s">
        <v>88</v>
      </c>
      <c r="BH10" s="26" t="s">
        <v>125</v>
      </c>
      <c r="BI10" s="21"/>
      <c r="BJ10" s="13" t="str">
        <f t="shared" si="1"/>
        <v>Website</v>
      </c>
      <c r="BK10" s="21" t="s">
        <v>126</v>
      </c>
      <c r="BL10" s="19">
        <v>4</v>
      </c>
      <c r="BM10" s="19">
        <v>2</v>
      </c>
      <c r="BN10" s="31">
        <v>0.5</v>
      </c>
      <c r="BO10" s="19">
        <v>4</v>
      </c>
      <c r="BP10" s="19">
        <v>2</v>
      </c>
      <c r="BQ10" s="31">
        <v>0.5</v>
      </c>
    </row>
    <row r="11" spans="1:69" s="10" customFormat="1">
      <c r="A11" s="19">
        <v>990095</v>
      </c>
      <c r="B11" s="20" t="s">
        <v>104</v>
      </c>
      <c r="C11" s="20" t="s">
        <v>112</v>
      </c>
      <c r="D11" s="20" t="s">
        <v>127</v>
      </c>
      <c r="E11" s="20"/>
      <c r="F11" s="12" t="str">
        <f t="shared" si="0"/>
        <v>Info Sheet</v>
      </c>
      <c r="G11" s="21" t="s">
        <v>128</v>
      </c>
      <c r="H11" s="19" t="s">
        <v>86</v>
      </c>
      <c r="I11" s="19" t="s">
        <v>86</v>
      </c>
      <c r="J11" s="19" t="s">
        <v>86</v>
      </c>
      <c r="K11" s="19" t="s">
        <v>87</v>
      </c>
      <c r="L11" s="19" t="s">
        <v>88</v>
      </c>
      <c r="M11" s="19" t="s">
        <v>88</v>
      </c>
      <c r="N11" s="19">
        <v>4</v>
      </c>
      <c r="O11" s="19" t="s">
        <v>89</v>
      </c>
      <c r="P11" s="19" t="s">
        <v>129</v>
      </c>
      <c r="Q11" s="19" t="s">
        <v>117</v>
      </c>
      <c r="R11" s="22">
        <v>45731</v>
      </c>
      <c r="S11" s="22">
        <v>45748</v>
      </c>
      <c r="T11" s="22">
        <v>45894</v>
      </c>
      <c r="U11" s="23">
        <v>2</v>
      </c>
      <c r="V11" s="39">
        <f>テーブル1[[#This Row],[Cumulative  GPA]]</f>
        <v>3</v>
      </c>
      <c r="W11" s="19">
        <v>513</v>
      </c>
      <c r="X11" s="19">
        <v>65</v>
      </c>
      <c r="Y11" s="24">
        <v>5.5</v>
      </c>
      <c r="Z11" s="23">
        <v>2</v>
      </c>
      <c r="AA11" s="23">
        <v>3</v>
      </c>
      <c r="AB11" s="19" t="s">
        <v>92</v>
      </c>
      <c r="AC11" s="19">
        <v>71</v>
      </c>
      <c r="AD11" s="19"/>
      <c r="AE11" s="19"/>
      <c r="AF11" s="19"/>
      <c r="AG11" s="19"/>
      <c r="AH11" s="24">
        <v>6</v>
      </c>
      <c r="AI11" s="24"/>
      <c r="AJ11" s="24"/>
      <c r="AK11" s="24"/>
      <c r="AL11" s="24"/>
      <c r="AM11" s="25"/>
      <c r="AN11" s="19" t="s">
        <v>93</v>
      </c>
      <c r="AO11" s="19" t="s">
        <v>86</v>
      </c>
      <c r="AP11" s="19" t="s">
        <v>86</v>
      </c>
      <c r="AQ11" s="19" t="s">
        <v>86</v>
      </c>
      <c r="AR11" s="19" t="s">
        <v>86</v>
      </c>
      <c r="AS11" s="19" t="s">
        <v>86</v>
      </c>
      <c r="AT11" s="19" t="s">
        <v>86</v>
      </c>
      <c r="AU11" s="19" t="s">
        <v>86</v>
      </c>
      <c r="AV11" s="19" t="s">
        <v>86</v>
      </c>
      <c r="AW11" s="19" t="s">
        <v>86</v>
      </c>
      <c r="AX11" s="19" t="s">
        <v>86</v>
      </c>
      <c r="AY11" s="19" t="s">
        <v>86</v>
      </c>
      <c r="AZ11" s="19" t="s">
        <v>86</v>
      </c>
      <c r="BA11" s="19" t="s">
        <v>86</v>
      </c>
      <c r="BB11" s="19" t="s">
        <v>86</v>
      </c>
      <c r="BC11" s="19" t="s">
        <v>86</v>
      </c>
      <c r="BD11" s="19" t="s">
        <v>86</v>
      </c>
      <c r="BE11" s="19" t="s">
        <v>86</v>
      </c>
      <c r="BF11" s="19" t="s">
        <v>86</v>
      </c>
      <c r="BG11" s="19" t="s">
        <v>86</v>
      </c>
      <c r="BH11" s="26"/>
      <c r="BI11" s="21"/>
      <c r="BJ11" s="13" t="str">
        <f t="shared" si="1"/>
        <v>Website</v>
      </c>
      <c r="BK11" s="21" t="s">
        <v>130</v>
      </c>
      <c r="BL11" s="19">
        <v>8</v>
      </c>
      <c r="BM11" s="19">
        <v>5</v>
      </c>
      <c r="BN11" s="31">
        <v>0.625</v>
      </c>
      <c r="BO11" s="19">
        <v>8</v>
      </c>
      <c r="BP11" s="19">
        <v>7</v>
      </c>
      <c r="BQ11" s="31">
        <v>0.875</v>
      </c>
    </row>
    <row r="12" spans="1:69" s="10" customFormat="1" ht="112.5">
      <c r="A12" s="19">
        <v>990098</v>
      </c>
      <c r="B12" s="20" t="s">
        <v>104</v>
      </c>
      <c r="C12" s="20" t="s">
        <v>112</v>
      </c>
      <c r="D12" s="20" t="s">
        <v>131</v>
      </c>
      <c r="E12" s="20" t="s">
        <v>132</v>
      </c>
      <c r="F12" s="12" t="str">
        <f t="shared" si="0"/>
        <v>Info Sheet</v>
      </c>
      <c r="G12" s="21" t="s">
        <v>133</v>
      </c>
      <c r="H12" s="19" t="s">
        <v>88</v>
      </c>
      <c r="I12" s="29"/>
      <c r="J12" s="19" t="s">
        <v>86</v>
      </c>
      <c r="K12" s="19" t="s">
        <v>86</v>
      </c>
      <c r="L12" s="19" t="s">
        <v>86</v>
      </c>
      <c r="M12" s="19" t="s">
        <v>88</v>
      </c>
      <c r="N12" s="42">
        <v>2</v>
      </c>
      <c r="O12" s="19" t="s">
        <v>89</v>
      </c>
      <c r="P12" s="19" t="s">
        <v>134</v>
      </c>
      <c r="Q12" s="19" t="s">
        <v>135</v>
      </c>
      <c r="R12" s="22">
        <v>45742</v>
      </c>
      <c r="S12" s="22">
        <v>45762</v>
      </c>
      <c r="T12" s="22">
        <v>45896</v>
      </c>
      <c r="U12" s="23">
        <v>2</v>
      </c>
      <c r="V12" s="39">
        <f>テーブル1[[#This Row],[Cumulative  GPA]]</f>
        <v>2.7</v>
      </c>
      <c r="W12" s="19">
        <v>533</v>
      </c>
      <c r="X12" s="19">
        <v>72</v>
      </c>
      <c r="Y12" s="24">
        <v>5.5</v>
      </c>
      <c r="Z12" s="23">
        <v>2</v>
      </c>
      <c r="AA12" s="23">
        <v>2.7</v>
      </c>
      <c r="AB12" s="19" t="s">
        <v>92</v>
      </c>
      <c r="AC12" s="19">
        <v>80</v>
      </c>
      <c r="AD12" s="19"/>
      <c r="AE12" s="19"/>
      <c r="AF12" s="19"/>
      <c r="AG12" s="19"/>
      <c r="AH12" s="24">
        <v>6</v>
      </c>
      <c r="AI12" s="24"/>
      <c r="AJ12" s="24"/>
      <c r="AK12" s="24"/>
      <c r="AL12" s="24"/>
      <c r="AM12" s="25"/>
      <c r="AN12" s="19" t="s">
        <v>93</v>
      </c>
      <c r="AO12" s="19" t="s">
        <v>88</v>
      </c>
      <c r="AP12" s="19" t="s">
        <v>88</v>
      </c>
      <c r="AQ12" s="19" t="s">
        <v>88</v>
      </c>
      <c r="AR12" s="19" t="s">
        <v>88</v>
      </c>
      <c r="AS12" s="19" t="s">
        <v>88</v>
      </c>
      <c r="AT12" s="19" t="s">
        <v>88</v>
      </c>
      <c r="AU12" s="19" t="s">
        <v>88</v>
      </c>
      <c r="AV12" s="19" t="s">
        <v>88</v>
      </c>
      <c r="AW12" s="19" t="s">
        <v>88</v>
      </c>
      <c r="AX12" s="19" t="s">
        <v>88</v>
      </c>
      <c r="AY12" s="19" t="s">
        <v>88</v>
      </c>
      <c r="AZ12" s="19" t="s">
        <v>88</v>
      </c>
      <c r="BA12" s="19" t="s">
        <v>88</v>
      </c>
      <c r="BB12" s="19" t="s">
        <v>86</v>
      </c>
      <c r="BC12" s="19" t="s">
        <v>86</v>
      </c>
      <c r="BD12" s="19" t="s">
        <v>88</v>
      </c>
      <c r="BE12" s="19" t="s">
        <v>88</v>
      </c>
      <c r="BF12" s="19" t="s">
        <v>88</v>
      </c>
      <c r="BG12" s="19" t="s">
        <v>88</v>
      </c>
      <c r="BH12" s="26" t="s">
        <v>136</v>
      </c>
      <c r="BI12" s="21"/>
      <c r="BJ12" s="13" t="str">
        <f t="shared" si="1"/>
        <v>Website</v>
      </c>
      <c r="BK12" s="21" t="s">
        <v>137</v>
      </c>
      <c r="BL12" s="19">
        <v>2</v>
      </c>
      <c r="BM12" s="19">
        <v>0</v>
      </c>
      <c r="BN12" s="31">
        <v>0</v>
      </c>
      <c r="BO12" s="19">
        <v>2</v>
      </c>
      <c r="BP12" s="19">
        <v>0</v>
      </c>
      <c r="BQ12" s="31">
        <v>0</v>
      </c>
    </row>
    <row r="13" spans="1:69" s="10" customFormat="1" ht="75">
      <c r="A13" s="19">
        <v>990099</v>
      </c>
      <c r="B13" s="20" t="s">
        <v>104</v>
      </c>
      <c r="C13" s="20" t="s">
        <v>112</v>
      </c>
      <c r="D13" s="20" t="s">
        <v>138</v>
      </c>
      <c r="E13" s="20" t="s">
        <v>139</v>
      </c>
      <c r="F13" s="12" t="str">
        <f t="shared" si="0"/>
        <v>Info Sheet</v>
      </c>
      <c r="G13" s="21" t="s">
        <v>140</v>
      </c>
      <c r="H13" s="19" t="s">
        <v>86</v>
      </c>
      <c r="I13" s="19"/>
      <c r="J13" s="19"/>
      <c r="K13" s="19" t="s">
        <v>86</v>
      </c>
      <c r="L13" s="19" t="s">
        <v>86</v>
      </c>
      <c r="M13" s="19" t="s">
        <v>88</v>
      </c>
      <c r="N13" s="42">
        <v>2</v>
      </c>
      <c r="O13" s="19" t="s">
        <v>89</v>
      </c>
      <c r="P13" s="19" t="s">
        <v>141</v>
      </c>
      <c r="Q13" s="19" t="s">
        <v>142</v>
      </c>
      <c r="R13" s="22">
        <v>45760</v>
      </c>
      <c r="S13" s="22">
        <v>45760</v>
      </c>
      <c r="T13" s="22">
        <v>45901</v>
      </c>
      <c r="U13" s="23">
        <v>2</v>
      </c>
      <c r="V13" s="39" t="str">
        <f>テーブル1[[#This Row],[Cumulative  GPA]]</f>
        <v>2.00 (no more than one low or failing grade)</v>
      </c>
      <c r="W13" s="19">
        <v>533</v>
      </c>
      <c r="X13" s="19">
        <v>72</v>
      </c>
      <c r="Y13" s="24">
        <v>5.5</v>
      </c>
      <c r="Z13" s="23">
        <v>2</v>
      </c>
      <c r="AA13" s="30" t="s">
        <v>143</v>
      </c>
      <c r="AB13" s="19" t="s">
        <v>92</v>
      </c>
      <c r="AC13" s="19">
        <v>80</v>
      </c>
      <c r="AD13" s="19"/>
      <c r="AE13" s="19"/>
      <c r="AF13" s="19"/>
      <c r="AG13" s="19"/>
      <c r="AH13" s="24">
        <v>6</v>
      </c>
      <c r="AI13" s="24"/>
      <c r="AJ13" s="24"/>
      <c r="AK13" s="24"/>
      <c r="AL13" s="24"/>
      <c r="AM13" s="21"/>
      <c r="AN13" s="19" t="s">
        <v>93</v>
      </c>
      <c r="AO13" s="19" t="s">
        <v>86</v>
      </c>
      <c r="AP13" s="19" t="s">
        <v>86</v>
      </c>
      <c r="AQ13" s="19" t="s">
        <v>86</v>
      </c>
      <c r="AR13" s="19" t="s">
        <v>86</v>
      </c>
      <c r="AS13" s="19" t="s">
        <v>86</v>
      </c>
      <c r="AT13" s="19" t="s">
        <v>86</v>
      </c>
      <c r="AU13" s="19" t="s">
        <v>86</v>
      </c>
      <c r="AV13" s="19" t="s">
        <v>88</v>
      </c>
      <c r="AW13" s="19" t="s">
        <v>88</v>
      </c>
      <c r="AX13" s="19" t="s">
        <v>88</v>
      </c>
      <c r="AY13" s="19" t="s">
        <v>88</v>
      </c>
      <c r="AZ13" s="19" t="s">
        <v>86</v>
      </c>
      <c r="BA13" s="19" t="s">
        <v>86</v>
      </c>
      <c r="BB13" s="19" t="s">
        <v>88</v>
      </c>
      <c r="BC13" s="19" t="s">
        <v>88</v>
      </c>
      <c r="BD13" s="19" t="s">
        <v>86</v>
      </c>
      <c r="BE13" s="19" t="s">
        <v>86</v>
      </c>
      <c r="BF13" s="19" t="s">
        <v>88</v>
      </c>
      <c r="BG13" s="19" t="s">
        <v>88</v>
      </c>
      <c r="BH13" s="26" t="s">
        <v>144</v>
      </c>
      <c r="BI13" s="21"/>
      <c r="BJ13" s="13" t="str">
        <f t="shared" si="1"/>
        <v>Website</v>
      </c>
      <c r="BK13" s="21" t="s">
        <v>145</v>
      </c>
      <c r="BL13" s="19">
        <v>2</v>
      </c>
      <c r="BM13" s="19">
        <v>2</v>
      </c>
      <c r="BN13" s="31">
        <v>1</v>
      </c>
      <c r="BO13" s="19">
        <v>2</v>
      </c>
      <c r="BP13" s="19">
        <v>9</v>
      </c>
      <c r="BQ13" s="31">
        <v>4.5</v>
      </c>
    </row>
    <row r="14" spans="1:69" s="10" customFormat="1" ht="56.25">
      <c r="A14" s="19">
        <v>990100</v>
      </c>
      <c r="B14" s="20" t="s">
        <v>104</v>
      </c>
      <c r="C14" s="20" t="s">
        <v>112</v>
      </c>
      <c r="D14" s="20" t="s">
        <v>146</v>
      </c>
      <c r="E14" s="20"/>
      <c r="F14" s="12" t="str">
        <f t="shared" si="0"/>
        <v>Info Sheet</v>
      </c>
      <c r="G14" s="27" t="s">
        <v>147</v>
      </c>
      <c r="H14" s="19" t="s">
        <v>88</v>
      </c>
      <c r="I14" s="19" t="s">
        <v>86</v>
      </c>
      <c r="J14" s="19" t="s">
        <v>86</v>
      </c>
      <c r="K14" s="19" t="s">
        <v>87</v>
      </c>
      <c r="L14" s="19" t="s">
        <v>87</v>
      </c>
      <c r="M14" s="19" t="s">
        <v>88</v>
      </c>
      <c r="N14" s="42">
        <v>8</v>
      </c>
      <c r="O14" s="19" t="s">
        <v>89</v>
      </c>
      <c r="P14" s="19" t="s">
        <v>129</v>
      </c>
      <c r="Q14" s="19" t="s">
        <v>148</v>
      </c>
      <c r="R14" s="22">
        <v>45747</v>
      </c>
      <c r="S14" s="22">
        <v>45777</v>
      </c>
      <c r="T14" s="22">
        <v>45901</v>
      </c>
      <c r="U14" s="23">
        <v>2</v>
      </c>
      <c r="V14" s="39">
        <f>テーブル1[[#This Row],[Cumulative  GPA]]</f>
        <v>2</v>
      </c>
      <c r="W14" s="19">
        <v>567</v>
      </c>
      <c r="X14" s="19">
        <v>86</v>
      </c>
      <c r="Y14" s="24">
        <v>6</v>
      </c>
      <c r="Z14" s="23">
        <v>2</v>
      </c>
      <c r="AA14" s="23">
        <v>2</v>
      </c>
      <c r="AB14" s="19" t="s">
        <v>92</v>
      </c>
      <c r="AC14" s="19">
        <v>93</v>
      </c>
      <c r="AD14" s="19"/>
      <c r="AE14" s="19"/>
      <c r="AF14" s="19"/>
      <c r="AG14" s="19"/>
      <c r="AH14" s="24">
        <v>6.5</v>
      </c>
      <c r="AI14" s="24"/>
      <c r="AJ14" s="24"/>
      <c r="AK14" s="24"/>
      <c r="AL14" s="24"/>
      <c r="AM14" s="13" t="s">
        <v>149</v>
      </c>
      <c r="AN14" s="19" t="s">
        <v>93</v>
      </c>
      <c r="AO14" s="19" t="s">
        <v>86</v>
      </c>
      <c r="AP14" s="19" t="s">
        <v>86</v>
      </c>
      <c r="AQ14" s="19" t="s">
        <v>86</v>
      </c>
      <c r="AR14" s="19" t="s">
        <v>86</v>
      </c>
      <c r="AS14" s="19" t="s">
        <v>86</v>
      </c>
      <c r="AT14" s="19" t="s">
        <v>86</v>
      </c>
      <c r="AU14" s="19" t="s">
        <v>86</v>
      </c>
      <c r="AV14" s="19" t="s">
        <v>86</v>
      </c>
      <c r="AW14" s="19" t="s">
        <v>86</v>
      </c>
      <c r="AX14" s="19" t="s">
        <v>88</v>
      </c>
      <c r="AY14" s="19" t="s">
        <v>86</v>
      </c>
      <c r="AZ14" s="19" t="s">
        <v>86</v>
      </c>
      <c r="BA14" s="19" t="s">
        <v>86</v>
      </c>
      <c r="BB14" s="19" t="s">
        <v>88</v>
      </c>
      <c r="BC14" s="19" t="s">
        <v>88</v>
      </c>
      <c r="BD14" s="19" t="s">
        <v>86</v>
      </c>
      <c r="BE14" s="19" t="s">
        <v>86</v>
      </c>
      <c r="BF14" s="19" t="s">
        <v>88</v>
      </c>
      <c r="BG14" s="19" t="s">
        <v>86</v>
      </c>
      <c r="BH14" s="26" t="s">
        <v>150</v>
      </c>
      <c r="BI14" s="21"/>
      <c r="BJ14" s="13" t="str">
        <f t="shared" si="1"/>
        <v>Website</v>
      </c>
      <c r="BK14" s="21" t="s">
        <v>151</v>
      </c>
      <c r="BL14" s="19">
        <v>8</v>
      </c>
      <c r="BM14" s="19">
        <v>0</v>
      </c>
      <c r="BN14" s="31">
        <v>0</v>
      </c>
      <c r="BO14" s="19">
        <v>8</v>
      </c>
      <c r="BP14" s="19">
        <v>2</v>
      </c>
      <c r="BQ14" s="31">
        <v>0.25</v>
      </c>
    </row>
    <row r="15" spans="1:69" s="10" customFormat="1">
      <c r="A15" s="19">
        <v>990854</v>
      </c>
      <c r="B15" s="20" t="s">
        <v>104</v>
      </c>
      <c r="C15" s="20" t="s">
        <v>112</v>
      </c>
      <c r="D15" s="20" t="s">
        <v>152</v>
      </c>
      <c r="E15" s="20" t="s">
        <v>153</v>
      </c>
      <c r="F15" s="12" t="str">
        <f t="shared" si="0"/>
        <v>Info Sheet</v>
      </c>
      <c r="G15" s="27" t="s">
        <v>154</v>
      </c>
      <c r="H15" s="19" t="s">
        <v>86</v>
      </c>
      <c r="I15" s="19" t="s">
        <v>86</v>
      </c>
      <c r="J15" s="19" t="s">
        <v>86</v>
      </c>
      <c r="K15" s="19" t="s">
        <v>86</v>
      </c>
      <c r="L15" s="19" t="s">
        <v>86</v>
      </c>
      <c r="M15" s="19"/>
      <c r="N15" s="42">
        <v>4</v>
      </c>
      <c r="O15" s="19" t="s">
        <v>89</v>
      </c>
      <c r="P15" s="19" t="s">
        <v>155</v>
      </c>
      <c r="Q15" s="19" t="s">
        <v>156</v>
      </c>
      <c r="R15" s="22">
        <v>45748</v>
      </c>
      <c r="S15" s="22">
        <v>45778</v>
      </c>
      <c r="T15" s="22">
        <v>45899</v>
      </c>
      <c r="U15" s="23">
        <v>2</v>
      </c>
      <c r="V15" s="39">
        <f>テーブル1[[#This Row],[Cumulative  GPA]]</f>
        <v>3</v>
      </c>
      <c r="W15" s="19">
        <v>560</v>
      </c>
      <c r="X15" s="19">
        <v>83</v>
      </c>
      <c r="Y15" s="24">
        <v>6</v>
      </c>
      <c r="Z15" s="23">
        <v>2</v>
      </c>
      <c r="AA15" s="23">
        <v>3</v>
      </c>
      <c r="AB15" s="19" t="s">
        <v>92</v>
      </c>
      <c r="AC15" s="19">
        <v>90</v>
      </c>
      <c r="AD15" s="19"/>
      <c r="AE15" s="19"/>
      <c r="AF15" s="19"/>
      <c r="AG15" s="19"/>
      <c r="AH15" s="24">
        <v>6.5</v>
      </c>
      <c r="AI15" s="24"/>
      <c r="AJ15" s="24"/>
      <c r="AK15" s="24"/>
      <c r="AL15" s="24"/>
      <c r="AM15" s="25"/>
      <c r="AN15" s="19" t="s">
        <v>93</v>
      </c>
      <c r="AO15" s="19" t="s">
        <v>86</v>
      </c>
      <c r="AP15" s="19" t="s">
        <v>86</v>
      </c>
      <c r="AQ15" s="19" t="s">
        <v>86</v>
      </c>
      <c r="AR15" s="19" t="s">
        <v>86</v>
      </c>
      <c r="AS15" s="19" t="s">
        <v>86</v>
      </c>
      <c r="AT15" s="19" t="s">
        <v>86</v>
      </c>
      <c r="AU15" s="19" t="s">
        <v>86</v>
      </c>
      <c r="AV15" s="19" t="s">
        <v>86</v>
      </c>
      <c r="AW15" s="19" t="s">
        <v>86</v>
      </c>
      <c r="AX15" s="19" t="s">
        <v>88</v>
      </c>
      <c r="AY15" s="19" t="s">
        <v>86</v>
      </c>
      <c r="AZ15" s="19" t="s">
        <v>86</v>
      </c>
      <c r="BA15" s="19" t="s">
        <v>86</v>
      </c>
      <c r="BB15" s="19" t="s">
        <v>86</v>
      </c>
      <c r="BC15" s="19" t="s">
        <v>88</v>
      </c>
      <c r="BD15" s="19" t="s">
        <v>86</v>
      </c>
      <c r="BE15" s="19" t="s">
        <v>86</v>
      </c>
      <c r="BF15" s="19" t="s">
        <v>86</v>
      </c>
      <c r="BG15" s="19" t="s">
        <v>86</v>
      </c>
      <c r="BH15" s="26"/>
      <c r="BI15" s="21"/>
      <c r="BJ15" s="13" t="str">
        <f t="shared" si="1"/>
        <v>Website</v>
      </c>
      <c r="BK15" s="21" t="s">
        <v>157</v>
      </c>
      <c r="BL15" s="19">
        <v>4</v>
      </c>
      <c r="BM15" s="19">
        <v>0</v>
      </c>
      <c r="BN15" s="31">
        <v>0</v>
      </c>
      <c r="BO15" s="19">
        <v>4</v>
      </c>
      <c r="BP15" s="19">
        <v>0</v>
      </c>
      <c r="BQ15" s="31">
        <v>0</v>
      </c>
    </row>
    <row r="16" spans="1:69" s="21" customFormat="1">
      <c r="A16" s="19">
        <v>990576</v>
      </c>
      <c r="B16" s="20" t="s">
        <v>104</v>
      </c>
      <c r="C16" s="20" t="s">
        <v>158</v>
      </c>
      <c r="D16" s="20" t="s">
        <v>159</v>
      </c>
      <c r="E16" s="20" t="s">
        <v>160</v>
      </c>
      <c r="F16" s="12" t="str">
        <f t="shared" si="0"/>
        <v>Info Sheet</v>
      </c>
      <c r="G16" s="21" t="s">
        <v>161</v>
      </c>
      <c r="H16" s="19" t="s">
        <v>86</v>
      </c>
      <c r="I16" s="19" t="s">
        <v>86</v>
      </c>
      <c r="J16" s="19" t="s">
        <v>86</v>
      </c>
      <c r="K16" s="19" t="s">
        <v>86</v>
      </c>
      <c r="L16" s="19" t="s">
        <v>88</v>
      </c>
      <c r="M16" s="19" t="s">
        <v>88</v>
      </c>
      <c r="N16" s="19">
        <v>2</v>
      </c>
      <c r="O16" s="19" t="s">
        <v>89</v>
      </c>
      <c r="P16" s="19" t="s">
        <v>162</v>
      </c>
      <c r="Q16" s="19" t="s">
        <v>163</v>
      </c>
      <c r="R16" s="22">
        <v>45807</v>
      </c>
      <c r="S16" s="22">
        <v>45823</v>
      </c>
      <c r="T16" s="22">
        <v>45902</v>
      </c>
      <c r="U16" s="23">
        <v>2</v>
      </c>
      <c r="V16" s="39">
        <f>テーブル1[[#This Row],[Cumulative  GPA]]</f>
        <v>2.75</v>
      </c>
      <c r="W16" s="19">
        <v>535</v>
      </c>
      <c r="X16" s="19">
        <v>72</v>
      </c>
      <c r="Y16" s="24">
        <v>5.5</v>
      </c>
      <c r="Z16" s="23">
        <v>2</v>
      </c>
      <c r="AA16" s="23">
        <v>2.75</v>
      </c>
      <c r="AB16" s="19">
        <v>550</v>
      </c>
      <c r="AC16" s="19">
        <v>79</v>
      </c>
      <c r="AD16" s="19"/>
      <c r="AE16" s="19"/>
      <c r="AF16" s="19"/>
      <c r="AG16" s="19"/>
      <c r="AH16" s="24">
        <v>6</v>
      </c>
      <c r="AI16" s="24"/>
      <c r="AJ16" s="24"/>
      <c r="AK16" s="24"/>
      <c r="AL16" s="24"/>
      <c r="AM16" s="46"/>
      <c r="AN16" s="19" t="s">
        <v>164</v>
      </c>
      <c r="AO16" s="1" t="s">
        <v>86</v>
      </c>
      <c r="AP16" s="1" t="s">
        <v>86</v>
      </c>
      <c r="AQ16" s="1" t="s">
        <v>86</v>
      </c>
      <c r="AR16" s="1" t="s">
        <v>86</v>
      </c>
      <c r="AS16" s="1" t="s">
        <v>88</v>
      </c>
      <c r="AT16" s="1" t="s">
        <v>88</v>
      </c>
      <c r="AU16" s="1" t="s">
        <v>88</v>
      </c>
      <c r="AV16" s="1" t="s">
        <v>86</v>
      </c>
      <c r="AW16" s="1" t="s">
        <v>88</v>
      </c>
      <c r="AX16" s="1" t="s">
        <v>88</v>
      </c>
      <c r="AY16" s="1" t="s">
        <v>88</v>
      </c>
      <c r="AZ16" s="1" t="s">
        <v>88</v>
      </c>
      <c r="BA16" s="1" t="s">
        <v>88</v>
      </c>
      <c r="BB16" s="1" t="s">
        <v>86</v>
      </c>
      <c r="BC16" s="1" t="s">
        <v>86</v>
      </c>
      <c r="BD16" s="1" t="s">
        <v>88</v>
      </c>
      <c r="BE16" s="1" t="s">
        <v>88</v>
      </c>
      <c r="BF16" s="1" t="s">
        <v>88</v>
      </c>
      <c r="BG16" s="1" t="s">
        <v>88</v>
      </c>
      <c r="BH16" s="8"/>
      <c r="BI16" s="48"/>
      <c r="BJ16" s="13" t="str">
        <f t="shared" si="1"/>
        <v>Website</v>
      </c>
      <c r="BK16" s="48" t="s">
        <v>165</v>
      </c>
      <c r="BL16" s="19">
        <v>2</v>
      </c>
      <c r="BM16" s="19">
        <v>0</v>
      </c>
      <c r="BN16" s="31">
        <v>0</v>
      </c>
      <c r="BO16" s="19">
        <v>10</v>
      </c>
      <c r="BP16" s="19">
        <v>2</v>
      </c>
      <c r="BQ16" s="31">
        <v>0.2</v>
      </c>
    </row>
    <row r="17" spans="1:69" s="21" customFormat="1">
      <c r="A17" s="19">
        <v>990736</v>
      </c>
      <c r="B17" s="20" t="s">
        <v>104</v>
      </c>
      <c r="C17" s="20" t="s">
        <v>158</v>
      </c>
      <c r="D17" s="20" t="s">
        <v>166</v>
      </c>
      <c r="E17" s="20" t="s">
        <v>167</v>
      </c>
      <c r="F17" s="12" t="str">
        <f t="shared" si="0"/>
        <v>Info Sheet</v>
      </c>
      <c r="G17" s="21" t="s">
        <v>168</v>
      </c>
      <c r="H17" s="19"/>
      <c r="I17" s="19" t="s">
        <v>86</v>
      </c>
      <c r="J17" s="19" t="s">
        <v>88</v>
      </c>
      <c r="K17" s="19" t="s">
        <v>88</v>
      </c>
      <c r="L17" s="19" t="s">
        <v>88</v>
      </c>
      <c r="M17" s="19" t="s">
        <v>88</v>
      </c>
      <c r="N17" s="42">
        <v>2</v>
      </c>
      <c r="O17" s="19" t="s">
        <v>169</v>
      </c>
      <c r="P17" s="19" t="s">
        <v>162</v>
      </c>
      <c r="Q17" s="19" t="s">
        <v>163</v>
      </c>
      <c r="R17" s="22">
        <v>45792</v>
      </c>
      <c r="S17" s="22">
        <v>45838</v>
      </c>
      <c r="T17" s="22">
        <v>45898</v>
      </c>
      <c r="U17" s="23">
        <v>2</v>
      </c>
      <c r="V17" s="39">
        <f>テーブル1[[#This Row],[Cumulative  GPA]]</f>
        <v>3</v>
      </c>
      <c r="W17" s="19">
        <v>535</v>
      </c>
      <c r="X17" s="19">
        <v>72</v>
      </c>
      <c r="Y17" s="24">
        <v>5.5</v>
      </c>
      <c r="Z17" s="23">
        <v>2</v>
      </c>
      <c r="AA17" s="23">
        <v>3</v>
      </c>
      <c r="AB17" s="19">
        <v>550</v>
      </c>
      <c r="AC17" s="19">
        <v>79</v>
      </c>
      <c r="AD17" s="19"/>
      <c r="AE17" s="19"/>
      <c r="AF17" s="19"/>
      <c r="AG17" s="19"/>
      <c r="AH17" s="24">
        <v>6</v>
      </c>
      <c r="AI17" s="24"/>
      <c r="AJ17" s="24"/>
      <c r="AK17" s="24"/>
      <c r="AL17" s="24"/>
      <c r="AM17" s="25"/>
      <c r="AN17" s="19" t="s">
        <v>93</v>
      </c>
      <c r="AO17" s="19" t="s">
        <v>88</v>
      </c>
      <c r="AP17" s="19" t="s">
        <v>88</v>
      </c>
      <c r="AQ17" s="19" t="s">
        <v>88</v>
      </c>
      <c r="AR17" s="19" t="s">
        <v>88</v>
      </c>
      <c r="AS17" s="19" t="s">
        <v>88</v>
      </c>
      <c r="AT17" s="19" t="s">
        <v>88</v>
      </c>
      <c r="AU17" s="19" t="s">
        <v>88</v>
      </c>
      <c r="AV17" s="19" t="s">
        <v>86</v>
      </c>
      <c r="AW17" s="19" t="s">
        <v>86</v>
      </c>
      <c r="AX17" s="19" t="s">
        <v>88</v>
      </c>
      <c r="AY17" s="19" t="s">
        <v>88</v>
      </c>
      <c r="AZ17" s="19" t="s">
        <v>86</v>
      </c>
      <c r="BA17" s="19" t="s">
        <v>88</v>
      </c>
      <c r="BB17" s="19" t="s">
        <v>88</v>
      </c>
      <c r="BC17" s="19" t="s">
        <v>88</v>
      </c>
      <c r="BD17" s="19" t="s">
        <v>88</v>
      </c>
      <c r="BE17" s="19" t="s">
        <v>88</v>
      </c>
      <c r="BF17" s="19" t="s">
        <v>88</v>
      </c>
      <c r="BG17" s="19" t="s">
        <v>88</v>
      </c>
      <c r="BH17" s="26"/>
      <c r="BJ17" s="13" t="str">
        <f t="shared" si="1"/>
        <v>Website</v>
      </c>
      <c r="BK17" s="21" t="s">
        <v>170</v>
      </c>
      <c r="BL17" s="19" t="s">
        <v>96</v>
      </c>
      <c r="BM17" s="19" t="s">
        <v>96</v>
      </c>
      <c r="BN17" s="31" t="s">
        <v>96</v>
      </c>
      <c r="BO17" s="19" t="s">
        <v>96</v>
      </c>
      <c r="BP17" s="19" t="s">
        <v>96</v>
      </c>
      <c r="BQ17" s="31" t="s">
        <v>96</v>
      </c>
    </row>
    <row r="18" spans="1:69" s="21" customFormat="1">
      <c r="A18" s="19">
        <v>990200</v>
      </c>
      <c r="B18" s="20" t="s">
        <v>104</v>
      </c>
      <c r="C18" s="20" t="s">
        <v>171</v>
      </c>
      <c r="D18" s="20" t="s">
        <v>172</v>
      </c>
      <c r="E18" s="20"/>
      <c r="F18" s="12" t="str">
        <f t="shared" si="0"/>
        <v>Info Sheet</v>
      </c>
      <c r="G18" s="21" t="s">
        <v>173</v>
      </c>
      <c r="H18" s="19" t="s">
        <v>86</v>
      </c>
      <c r="I18" s="19"/>
      <c r="J18" s="19" t="s">
        <v>88</v>
      </c>
      <c r="K18" s="19" t="s">
        <v>88</v>
      </c>
      <c r="L18" s="19" t="s">
        <v>88</v>
      </c>
      <c r="M18" s="19" t="s">
        <v>88</v>
      </c>
      <c r="N18" s="42">
        <v>2</v>
      </c>
      <c r="O18" s="19" t="s">
        <v>174</v>
      </c>
      <c r="P18" s="19" t="s">
        <v>175</v>
      </c>
      <c r="Q18" s="19" t="s">
        <v>176</v>
      </c>
      <c r="R18" s="22">
        <v>45807</v>
      </c>
      <c r="S18" s="22">
        <v>45807</v>
      </c>
      <c r="T18" s="22" t="s">
        <v>177</v>
      </c>
      <c r="U18" s="23">
        <v>2</v>
      </c>
      <c r="V18" s="39">
        <f>テーブル1[[#This Row],[Cumulative  GPA]]</f>
        <v>2.5</v>
      </c>
      <c r="W18" s="19">
        <v>515</v>
      </c>
      <c r="X18" s="19">
        <v>72</v>
      </c>
      <c r="Y18" s="24">
        <v>5</v>
      </c>
      <c r="Z18" s="23">
        <v>2</v>
      </c>
      <c r="AA18" s="23">
        <v>2.5</v>
      </c>
      <c r="AB18" s="19">
        <v>530</v>
      </c>
      <c r="AC18" s="19">
        <v>80</v>
      </c>
      <c r="AD18" s="19"/>
      <c r="AE18" s="19"/>
      <c r="AF18" s="19"/>
      <c r="AG18" s="19"/>
      <c r="AH18" s="24">
        <v>5.5</v>
      </c>
      <c r="AI18" s="24"/>
      <c r="AJ18" s="24"/>
      <c r="AK18" s="24"/>
      <c r="AL18" s="24"/>
      <c r="AM18" s="25"/>
      <c r="AN18" s="19" t="s">
        <v>93</v>
      </c>
      <c r="AO18" s="19" t="s">
        <v>88</v>
      </c>
      <c r="AP18" s="19" t="s">
        <v>88</v>
      </c>
      <c r="AQ18" s="19" t="s">
        <v>88</v>
      </c>
      <c r="AR18" s="19" t="s">
        <v>87</v>
      </c>
      <c r="AS18" s="19" t="s">
        <v>88</v>
      </c>
      <c r="AT18" s="19" t="s">
        <v>88</v>
      </c>
      <c r="AU18" s="19" t="s">
        <v>88</v>
      </c>
      <c r="AV18" s="19" t="s">
        <v>88</v>
      </c>
      <c r="AW18" s="19" t="s">
        <v>88</v>
      </c>
      <c r="AX18" s="19" t="s">
        <v>88</v>
      </c>
      <c r="AY18" s="19" t="s">
        <v>88</v>
      </c>
      <c r="AZ18" s="19" t="s">
        <v>88</v>
      </c>
      <c r="BA18" s="19" t="s">
        <v>88</v>
      </c>
      <c r="BB18" s="19" t="s">
        <v>88</v>
      </c>
      <c r="BC18" s="19" t="s">
        <v>88</v>
      </c>
      <c r="BD18" s="19" t="s">
        <v>88</v>
      </c>
      <c r="BE18" s="19" t="s">
        <v>88</v>
      </c>
      <c r="BF18" s="19" t="s">
        <v>88</v>
      </c>
      <c r="BG18" s="19" t="s">
        <v>88</v>
      </c>
      <c r="BH18" s="26"/>
      <c r="BJ18" s="13" t="str">
        <f t="shared" si="1"/>
        <v>Website</v>
      </c>
      <c r="BK18" s="21" t="s">
        <v>178</v>
      </c>
      <c r="BL18" s="19" t="s">
        <v>96</v>
      </c>
      <c r="BM18" s="19" t="s">
        <v>96</v>
      </c>
      <c r="BN18" s="31" t="s">
        <v>96</v>
      </c>
      <c r="BO18" s="19">
        <v>4</v>
      </c>
      <c r="BP18" s="19">
        <v>0</v>
      </c>
      <c r="BQ18" s="31">
        <v>0</v>
      </c>
    </row>
    <row r="19" spans="1:69" s="21" customFormat="1" ht="37.5">
      <c r="A19" s="19">
        <v>9902041</v>
      </c>
      <c r="B19" s="20" t="s">
        <v>104</v>
      </c>
      <c r="C19" s="20" t="s">
        <v>171</v>
      </c>
      <c r="D19" s="20" t="s">
        <v>179</v>
      </c>
      <c r="E19" s="20" t="s">
        <v>180</v>
      </c>
      <c r="F19" s="12" t="str">
        <f t="shared" si="0"/>
        <v>Info Sheet</v>
      </c>
      <c r="G19" s="27" t="s">
        <v>181</v>
      </c>
      <c r="H19" s="19" t="s">
        <v>86</v>
      </c>
      <c r="I19" s="19" t="s">
        <v>86</v>
      </c>
      <c r="J19" s="19" t="s">
        <v>86</v>
      </c>
      <c r="K19" s="19" t="s">
        <v>86</v>
      </c>
      <c r="L19" s="19" t="s">
        <v>88</v>
      </c>
      <c r="M19" s="19" t="s">
        <v>88</v>
      </c>
      <c r="N19" s="42">
        <v>2</v>
      </c>
      <c r="O19" s="19" t="s">
        <v>89</v>
      </c>
      <c r="P19" s="19" t="s">
        <v>175</v>
      </c>
      <c r="Q19" s="19" t="s">
        <v>176</v>
      </c>
      <c r="R19" s="22">
        <v>45762</v>
      </c>
      <c r="S19" s="22">
        <v>45777</v>
      </c>
      <c r="T19" s="22">
        <v>45901</v>
      </c>
      <c r="U19" s="23">
        <v>2</v>
      </c>
      <c r="V19" s="44">
        <f>テーブル1[[#This Row],[Cumulative  GPA]]</f>
        <v>2.4</v>
      </c>
      <c r="W19" s="19">
        <v>528</v>
      </c>
      <c r="X19" s="19">
        <v>66</v>
      </c>
      <c r="Y19" s="24">
        <v>5</v>
      </c>
      <c r="Z19" s="23">
        <v>2</v>
      </c>
      <c r="AA19" s="43">
        <v>2.4</v>
      </c>
      <c r="AB19" s="19">
        <v>543</v>
      </c>
      <c r="AC19" s="19">
        <v>72</v>
      </c>
      <c r="AD19" s="19"/>
      <c r="AE19" s="19"/>
      <c r="AF19" s="19"/>
      <c r="AG19" s="19"/>
      <c r="AH19" s="24">
        <v>5.5</v>
      </c>
      <c r="AI19" s="24"/>
      <c r="AJ19" s="24"/>
      <c r="AK19" s="24"/>
      <c r="AL19" s="24"/>
      <c r="AM19" s="25"/>
      <c r="AN19" s="19" t="s">
        <v>93</v>
      </c>
      <c r="AO19" s="19" t="s">
        <v>86</v>
      </c>
      <c r="AP19" s="19" t="s">
        <v>86</v>
      </c>
      <c r="AQ19" s="19" t="s">
        <v>86</v>
      </c>
      <c r="AR19" s="19" t="s">
        <v>86</v>
      </c>
      <c r="AS19" s="19" t="s">
        <v>86</v>
      </c>
      <c r="AT19" s="19" t="s">
        <v>86</v>
      </c>
      <c r="AU19" s="19" t="s">
        <v>86</v>
      </c>
      <c r="AV19" s="19" t="s">
        <v>86</v>
      </c>
      <c r="AW19" s="19" t="s">
        <v>86</v>
      </c>
      <c r="AX19" s="19" t="s">
        <v>88</v>
      </c>
      <c r="AY19" s="19" t="s">
        <v>86</v>
      </c>
      <c r="AZ19" s="19" t="s">
        <v>86</v>
      </c>
      <c r="BA19" s="19" t="s">
        <v>86</v>
      </c>
      <c r="BB19" s="19" t="s">
        <v>88</v>
      </c>
      <c r="BC19" s="19" t="s">
        <v>86</v>
      </c>
      <c r="BD19" s="19" t="s">
        <v>86</v>
      </c>
      <c r="BE19" s="19" t="s">
        <v>88</v>
      </c>
      <c r="BF19" s="19" t="s">
        <v>88</v>
      </c>
      <c r="BG19" s="19" t="s">
        <v>86</v>
      </c>
      <c r="BH19" s="26" t="s">
        <v>182</v>
      </c>
      <c r="BJ19" s="13" t="str">
        <f t="shared" si="1"/>
        <v>Website</v>
      </c>
      <c r="BK19" s="27" t="s">
        <v>183</v>
      </c>
      <c r="BL19" s="19">
        <v>2</v>
      </c>
      <c r="BM19" s="19">
        <v>11</v>
      </c>
      <c r="BN19" s="31">
        <v>5.5</v>
      </c>
      <c r="BO19" s="19">
        <v>2</v>
      </c>
      <c r="BP19" s="19">
        <v>7</v>
      </c>
      <c r="BQ19" s="31">
        <v>3.5</v>
      </c>
    </row>
    <row r="20" spans="1:69" s="21" customFormat="1">
      <c r="A20" s="19">
        <v>9902042</v>
      </c>
      <c r="B20" s="20" t="s">
        <v>104</v>
      </c>
      <c r="C20" s="20" t="s">
        <v>171</v>
      </c>
      <c r="D20" s="20" t="s">
        <v>179</v>
      </c>
      <c r="E20" s="20" t="s">
        <v>184</v>
      </c>
      <c r="F20" s="12" t="str">
        <f t="shared" si="0"/>
        <v>Info Sheet</v>
      </c>
      <c r="G20" s="21" t="s">
        <v>185</v>
      </c>
      <c r="H20" s="19" t="s">
        <v>86</v>
      </c>
      <c r="I20" s="19" t="s">
        <v>86</v>
      </c>
      <c r="J20" s="19"/>
      <c r="K20" s="19" t="s">
        <v>86</v>
      </c>
      <c r="L20" s="19" t="s">
        <v>88</v>
      </c>
      <c r="M20" s="19" t="s">
        <v>88</v>
      </c>
      <c r="N20" s="42">
        <v>4</v>
      </c>
      <c r="O20" s="19" t="s">
        <v>89</v>
      </c>
      <c r="P20" s="19" t="s">
        <v>129</v>
      </c>
      <c r="Q20" s="19" t="s">
        <v>186</v>
      </c>
      <c r="R20" s="22">
        <v>45762</v>
      </c>
      <c r="S20" s="22">
        <v>45777</v>
      </c>
      <c r="T20" s="22">
        <v>45898</v>
      </c>
      <c r="U20" s="23">
        <v>2</v>
      </c>
      <c r="V20" s="44">
        <f>テーブル1[[#This Row],[Cumulative  GPA]]</f>
        <v>2.4</v>
      </c>
      <c r="W20" s="19">
        <v>528</v>
      </c>
      <c r="X20" s="19">
        <v>66</v>
      </c>
      <c r="Y20" s="24">
        <v>5</v>
      </c>
      <c r="Z20" s="23">
        <v>2</v>
      </c>
      <c r="AA20" s="43">
        <v>2.4</v>
      </c>
      <c r="AB20" s="19">
        <v>543</v>
      </c>
      <c r="AC20" s="19">
        <v>72</v>
      </c>
      <c r="AD20" s="19"/>
      <c r="AE20" s="19"/>
      <c r="AF20" s="19"/>
      <c r="AG20" s="19"/>
      <c r="AH20" s="24">
        <v>5.5</v>
      </c>
      <c r="AI20" s="24"/>
      <c r="AJ20" s="24"/>
      <c r="AK20" s="24"/>
      <c r="AL20" s="24"/>
      <c r="AM20" s="25"/>
      <c r="AN20" s="19" t="s">
        <v>93</v>
      </c>
      <c r="AO20" s="19" t="s">
        <v>86</v>
      </c>
      <c r="AP20" s="19" t="s">
        <v>86</v>
      </c>
      <c r="AQ20" s="19" t="s">
        <v>86</v>
      </c>
      <c r="AR20" s="19" t="s">
        <v>86</v>
      </c>
      <c r="AS20" s="19" t="s">
        <v>86</v>
      </c>
      <c r="AT20" s="19" t="s">
        <v>88</v>
      </c>
      <c r="AU20" s="19" t="s">
        <v>86</v>
      </c>
      <c r="AV20" s="19" t="s">
        <v>86</v>
      </c>
      <c r="AW20" s="19" t="s">
        <v>88</v>
      </c>
      <c r="AX20" s="19" t="s">
        <v>88</v>
      </c>
      <c r="AY20" s="19" t="s">
        <v>86</v>
      </c>
      <c r="AZ20" s="19" t="s">
        <v>86</v>
      </c>
      <c r="BA20" s="19" t="s">
        <v>88</v>
      </c>
      <c r="BB20" s="19" t="s">
        <v>88</v>
      </c>
      <c r="BC20" s="19" t="s">
        <v>88</v>
      </c>
      <c r="BD20" s="19" t="s">
        <v>88</v>
      </c>
      <c r="BE20" s="19" t="s">
        <v>86</v>
      </c>
      <c r="BF20" s="19" t="s">
        <v>88</v>
      </c>
      <c r="BG20" s="19" t="s">
        <v>88</v>
      </c>
      <c r="BH20" s="26"/>
      <c r="BJ20" s="13" t="str">
        <f t="shared" si="1"/>
        <v>Website</v>
      </c>
      <c r="BK20" s="27" t="s">
        <v>183</v>
      </c>
      <c r="BL20" s="19">
        <v>2</v>
      </c>
      <c r="BM20" s="19">
        <v>11</v>
      </c>
      <c r="BN20" s="31">
        <v>5.5</v>
      </c>
      <c r="BO20" s="19">
        <v>2</v>
      </c>
      <c r="BP20" s="19">
        <v>7</v>
      </c>
      <c r="BQ20" s="31">
        <v>3.5</v>
      </c>
    </row>
    <row r="21" spans="1:69" s="21" customFormat="1">
      <c r="A21" s="19">
        <v>990745</v>
      </c>
      <c r="B21" s="20" t="s">
        <v>104</v>
      </c>
      <c r="C21" s="20" t="s">
        <v>171</v>
      </c>
      <c r="D21" s="20" t="s">
        <v>187</v>
      </c>
      <c r="E21" s="20" t="s">
        <v>188</v>
      </c>
      <c r="F21" s="12" t="str">
        <f t="shared" si="0"/>
        <v>Info Sheet</v>
      </c>
      <c r="G21" s="21" t="s">
        <v>189</v>
      </c>
      <c r="H21" s="19" t="s">
        <v>86</v>
      </c>
      <c r="I21" s="19" t="s">
        <v>88</v>
      </c>
      <c r="J21" s="19" t="s">
        <v>88</v>
      </c>
      <c r="K21" s="19" t="s">
        <v>88</v>
      </c>
      <c r="L21" s="19" t="s">
        <v>88</v>
      </c>
      <c r="M21" s="19" t="s">
        <v>88</v>
      </c>
      <c r="N21" s="42">
        <v>2</v>
      </c>
      <c r="O21" s="19" t="s">
        <v>169</v>
      </c>
      <c r="P21" s="19" t="s">
        <v>175</v>
      </c>
      <c r="Q21" s="19" t="s">
        <v>176</v>
      </c>
      <c r="R21" s="22">
        <v>45758</v>
      </c>
      <c r="S21" s="22">
        <v>45779</v>
      </c>
      <c r="T21" s="22">
        <v>45899</v>
      </c>
      <c r="U21" s="23">
        <v>2</v>
      </c>
      <c r="V21" s="39">
        <f>テーブル1[[#This Row],[Cumulative  GPA]]</f>
        <v>2</v>
      </c>
      <c r="W21" s="19">
        <v>535</v>
      </c>
      <c r="X21" s="19">
        <v>66</v>
      </c>
      <c r="Y21" s="24">
        <v>5</v>
      </c>
      <c r="Z21" s="23">
        <v>2</v>
      </c>
      <c r="AA21" s="23">
        <v>2</v>
      </c>
      <c r="AB21" s="19">
        <v>550</v>
      </c>
      <c r="AC21" s="19">
        <v>72</v>
      </c>
      <c r="AD21" s="19"/>
      <c r="AE21" s="19"/>
      <c r="AF21" s="19"/>
      <c r="AG21" s="19"/>
      <c r="AH21" s="24">
        <v>5.5</v>
      </c>
      <c r="AI21" s="24"/>
      <c r="AJ21" s="24"/>
      <c r="AK21" s="24"/>
      <c r="AL21" s="24"/>
      <c r="AM21" s="25"/>
      <c r="AN21" s="19" t="s">
        <v>124</v>
      </c>
      <c r="AO21" s="19" t="s">
        <v>86</v>
      </c>
      <c r="AP21" s="19" t="s">
        <v>86</v>
      </c>
      <c r="AQ21" s="19" t="s">
        <v>86</v>
      </c>
      <c r="AR21" s="19" t="s">
        <v>86</v>
      </c>
      <c r="AS21" s="19" t="s">
        <v>86</v>
      </c>
      <c r="AT21" s="19" t="s">
        <v>86</v>
      </c>
      <c r="AU21" s="19" t="s">
        <v>86</v>
      </c>
      <c r="AV21" s="19" t="s">
        <v>86</v>
      </c>
      <c r="AW21" s="19" t="s">
        <v>88</v>
      </c>
      <c r="AX21" s="19" t="s">
        <v>88</v>
      </c>
      <c r="AY21" s="19" t="s">
        <v>88</v>
      </c>
      <c r="AZ21" s="19" t="s">
        <v>86</v>
      </c>
      <c r="BA21" s="19" t="s">
        <v>88</v>
      </c>
      <c r="BB21" s="19" t="s">
        <v>88</v>
      </c>
      <c r="BC21" s="19" t="s">
        <v>88</v>
      </c>
      <c r="BD21" s="19" t="s">
        <v>88</v>
      </c>
      <c r="BE21" s="19" t="s">
        <v>88</v>
      </c>
      <c r="BF21" s="19" t="s">
        <v>88</v>
      </c>
      <c r="BG21" s="19" t="s">
        <v>88</v>
      </c>
      <c r="BH21" s="26"/>
      <c r="BJ21" s="13" t="str">
        <f t="shared" si="1"/>
        <v>Website</v>
      </c>
      <c r="BK21" s="21" t="s">
        <v>190</v>
      </c>
      <c r="BL21" s="19">
        <v>2</v>
      </c>
      <c r="BM21" s="19">
        <v>0</v>
      </c>
      <c r="BN21" s="31">
        <v>0</v>
      </c>
      <c r="BO21" s="19">
        <v>1</v>
      </c>
      <c r="BP21" s="19">
        <v>0</v>
      </c>
      <c r="BQ21" s="31">
        <v>0</v>
      </c>
    </row>
    <row r="22" spans="1:69" s="21" customFormat="1" ht="37.5">
      <c r="A22" s="19">
        <v>990217</v>
      </c>
      <c r="B22" s="20" t="s">
        <v>104</v>
      </c>
      <c r="C22" s="20" t="s">
        <v>171</v>
      </c>
      <c r="D22" s="20" t="s">
        <v>191</v>
      </c>
      <c r="E22" s="20" t="s">
        <v>192</v>
      </c>
      <c r="F22" s="12" t="str">
        <f t="shared" si="0"/>
        <v>Info Sheet</v>
      </c>
      <c r="G22" s="21" t="s">
        <v>193</v>
      </c>
      <c r="H22" s="19" t="s">
        <v>86</v>
      </c>
      <c r="I22" s="19" t="s">
        <v>86</v>
      </c>
      <c r="J22" s="19" t="s">
        <v>88</v>
      </c>
      <c r="K22" s="19" t="s">
        <v>88</v>
      </c>
      <c r="L22" s="19" t="s">
        <v>88</v>
      </c>
      <c r="M22" s="19" t="s">
        <v>88</v>
      </c>
      <c r="N22" s="42">
        <v>2</v>
      </c>
      <c r="O22" s="19" t="s">
        <v>174</v>
      </c>
      <c r="P22" s="19" t="s">
        <v>194</v>
      </c>
      <c r="Q22" s="19" t="s">
        <v>195</v>
      </c>
      <c r="R22" s="22">
        <v>45779</v>
      </c>
      <c r="S22" s="22">
        <v>45807</v>
      </c>
      <c r="T22" s="22">
        <v>45896</v>
      </c>
      <c r="U22" s="23">
        <v>2</v>
      </c>
      <c r="V22" s="39">
        <f>テーブル1[[#This Row],[Cumulative  GPA]]</f>
        <v>2.8</v>
      </c>
      <c r="W22" s="19">
        <v>515</v>
      </c>
      <c r="X22" s="19">
        <v>65</v>
      </c>
      <c r="Y22" s="24">
        <v>5</v>
      </c>
      <c r="Z22" s="23">
        <v>2</v>
      </c>
      <c r="AA22" s="23">
        <v>2.8</v>
      </c>
      <c r="AB22" s="19">
        <v>530</v>
      </c>
      <c r="AC22" s="19">
        <v>71</v>
      </c>
      <c r="AD22" s="19"/>
      <c r="AE22" s="19"/>
      <c r="AF22" s="19"/>
      <c r="AG22" s="19"/>
      <c r="AH22" s="24">
        <v>5.5</v>
      </c>
      <c r="AI22" s="24"/>
      <c r="AJ22" s="24"/>
      <c r="AK22" s="24"/>
      <c r="AL22" s="24"/>
      <c r="AM22" s="25"/>
      <c r="AN22" s="19" t="s">
        <v>124</v>
      </c>
      <c r="AO22" s="19" t="s">
        <v>88</v>
      </c>
      <c r="AP22" s="19" t="s">
        <v>88</v>
      </c>
      <c r="AQ22" s="19" t="s">
        <v>86</v>
      </c>
      <c r="AR22" s="19" t="s">
        <v>88</v>
      </c>
      <c r="AS22" s="19" t="s">
        <v>86</v>
      </c>
      <c r="AT22" s="19" t="s">
        <v>88</v>
      </c>
      <c r="AU22" s="19" t="s">
        <v>88</v>
      </c>
      <c r="AV22" s="19" t="s">
        <v>86</v>
      </c>
      <c r="AW22" s="19" t="s">
        <v>88</v>
      </c>
      <c r="AX22" s="19" t="s">
        <v>88</v>
      </c>
      <c r="AY22" s="19" t="s">
        <v>88</v>
      </c>
      <c r="AZ22" s="19" t="s">
        <v>86</v>
      </c>
      <c r="BA22" s="19" t="s">
        <v>88</v>
      </c>
      <c r="BB22" s="19" t="s">
        <v>88</v>
      </c>
      <c r="BC22" s="19" t="s">
        <v>88</v>
      </c>
      <c r="BD22" s="19" t="s">
        <v>88</v>
      </c>
      <c r="BE22" s="19" t="s">
        <v>88</v>
      </c>
      <c r="BF22" s="19" t="s">
        <v>88</v>
      </c>
      <c r="BG22" s="19" t="s">
        <v>88</v>
      </c>
      <c r="BH22" s="26" t="s">
        <v>196</v>
      </c>
      <c r="BJ22" s="13" t="str">
        <f t="shared" si="1"/>
        <v>Website</v>
      </c>
      <c r="BK22" s="21" t="s">
        <v>197</v>
      </c>
      <c r="BL22" s="19">
        <v>2</v>
      </c>
      <c r="BM22" s="19">
        <v>0</v>
      </c>
      <c r="BN22" s="31">
        <v>0</v>
      </c>
      <c r="BO22" s="19">
        <v>4</v>
      </c>
      <c r="BP22" s="19">
        <v>0</v>
      </c>
      <c r="BQ22" s="31">
        <v>0</v>
      </c>
    </row>
    <row r="23" spans="1:69" s="21" customFormat="1" ht="37.5">
      <c r="A23" s="19">
        <v>990222</v>
      </c>
      <c r="B23" s="20" t="s">
        <v>104</v>
      </c>
      <c r="C23" s="20" t="s">
        <v>171</v>
      </c>
      <c r="D23" s="20" t="s">
        <v>198</v>
      </c>
      <c r="E23" s="20" t="s">
        <v>199</v>
      </c>
      <c r="F23" s="12" t="str">
        <f t="shared" si="0"/>
        <v>Info Sheet</v>
      </c>
      <c r="G23" s="21" t="s">
        <v>200</v>
      </c>
      <c r="H23" s="19" t="s">
        <v>86</v>
      </c>
      <c r="I23" s="19" t="s">
        <v>86</v>
      </c>
      <c r="J23" s="19" t="s">
        <v>88</v>
      </c>
      <c r="K23" s="19" t="s">
        <v>88</v>
      </c>
      <c r="L23" s="19" t="s">
        <v>88</v>
      </c>
      <c r="M23" s="19" t="s">
        <v>88</v>
      </c>
      <c r="N23" s="42">
        <v>3</v>
      </c>
      <c r="O23" s="19" t="s">
        <v>89</v>
      </c>
      <c r="P23" s="19" t="s">
        <v>155</v>
      </c>
      <c r="Q23" s="19" t="s">
        <v>201</v>
      </c>
      <c r="R23" s="22">
        <v>45762</v>
      </c>
      <c r="S23" s="22">
        <v>45762</v>
      </c>
      <c r="T23" s="22">
        <v>45895</v>
      </c>
      <c r="U23" s="23">
        <v>2</v>
      </c>
      <c r="V23" s="39">
        <f>テーブル1[[#This Row],[Cumulative  GPA]]</f>
        <v>2</v>
      </c>
      <c r="W23" s="19">
        <v>485</v>
      </c>
      <c r="X23" s="19">
        <v>59</v>
      </c>
      <c r="Y23" s="24">
        <v>5</v>
      </c>
      <c r="Z23" s="23">
        <v>2</v>
      </c>
      <c r="AA23" s="23">
        <v>2</v>
      </c>
      <c r="AB23" s="19">
        <v>500</v>
      </c>
      <c r="AC23" s="19">
        <v>65</v>
      </c>
      <c r="AD23" s="19"/>
      <c r="AE23" s="19"/>
      <c r="AF23" s="19"/>
      <c r="AG23" s="19"/>
      <c r="AH23" s="24">
        <v>5.5</v>
      </c>
      <c r="AI23" s="24"/>
      <c r="AJ23" s="24"/>
      <c r="AK23" s="24"/>
      <c r="AL23" s="24"/>
      <c r="AN23" s="19" t="s">
        <v>124</v>
      </c>
      <c r="AO23" s="19" t="s">
        <v>86</v>
      </c>
      <c r="AP23" s="19" t="s">
        <v>86</v>
      </c>
      <c r="AQ23" s="19" t="s">
        <v>86</v>
      </c>
      <c r="AR23" s="19" t="s">
        <v>86</v>
      </c>
      <c r="AS23" s="19" t="s">
        <v>86</v>
      </c>
      <c r="AT23" s="19" t="s">
        <v>88</v>
      </c>
      <c r="AU23" s="19" t="s">
        <v>86</v>
      </c>
      <c r="AV23" s="19" t="s">
        <v>88</v>
      </c>
      <c r="AW23" s="19" t="s">
        <v>86</v>
      </c>
      <c r="AX23" s="19" t="s">
        <v>88</v>
      </c>
      <c r="AY23" s="19" t="s">
        <v>88</v>
      </c>
      <c r="AZ23" s="19" t="s">
        <v>88</v>
      </c>
      <c r="BA23" s="19" t="s">
        <v>86</v>
      </c>
      <c r="BB23" s="19" t="s">
        <v>88</v>
      </c>
      <c r="BC23" s="19" t="s">
        <v>88</v>
      </c>
      <c r="BD23" s="19" t="s">
        <v>88</v>
      </c>
      <c r="BE23" s="19" t="s">
        <v>88</v>
      </c>
      <c r="BF23" s="19" t="s">
        <v>88</v>
      </c>
      <c r="BG23" s="19" t="s">
        <v>88</v>
      </c>
      <c r="BH23" s="26" t="s">
        <v>202</v>
      </c>
      <c r="BJ23" s="13" t="str">
        <f t="shared" si="1"/>
        <v>Website</v>
      </c>
      <c r="BK23" s="21" t="s">
        <v>203</v>
      </c>
      <c r="BL23" s="19">
        <v>4</v>
      </c>
      <c r="BM23" s="19">
        <v>0</v>
      </c>
      <c r="BN23" s="31">
        <v>0</v>
      </c>
      <c r="BO23" s="19">
        <v>6</v>
      </c>
      <c r="BP23" s="19">
        <v>1</v>
      </c>
      <c r="BQ23" s="31">
        <v>0.16666666666666666</v>
      </c>
    </row>
    <row r="24" spans="1:69" s="21" customFormat="1" ht="75">
      <c r="A24" s="19">
        <v>990692</v>
      </c>
      <c r="B24" s="20" t="s">
        <v>104</v>
      </c>
      <c r="C24" s="20" t="s">
        <v>204</v>
      </c>
      <c r="D24" s="20" t="s">
        <v>205</v>
      </c>
      <c r="E24" s="20" t="s">
        <v>206</v>
      </c>
      <c r="F24" s="12" t="str">
        <f t="shared" si="0"/>
        <v>Info Sheet</v>
      </c>
      <c r="G24" s="21" t="s">
        <v>207</v>
      </c>
      <c r="H24" s="19" t="s">
        <v>86</v>
      </c>
      <c r="I24" s="29" t="s">
        <v>208</v>
      </c>
      <c r="J24" s="19" t="s">
        <v>86</v>
      </c>
      <c r="K24" s="19" t="s">
        <v>86</v>
      </c>
      <c r="L24" s="19" t="s">
        <v>88</v>
      </c>
      <c r="M24" s="19" t="s">
        <v>88</v>
      </c>
      <c r="N24" s="19">
        <v>4</v>
      </c>
      <c r="O24" s="19" t="s">
        <v>89</v>
      </c>
      <c r="P24" s="19" t="s">
        <v>209</v>
      </c>
      <c r="Q24" s="19" t="s">
        <v>210</v>
      </c>
      <c r="R24" s="22">
        <v>45746</v>
      </c>
      <c r="S24" s="22">
        <v>45777</v>
      </c>
      <c r="T24" s="22">
        <v>45915</v>
      </c>
      <c r="U24" s="23">
        <v>2</v>
      </c>
      <c r="V24" s="39">
        <f>テーブル1[[#This Row],[Cumulative  GPA]]</f>
        <v>2.5</v>
      </c>
      <c r="W24" s="19">
        <v>433</v>
      </c>
      <c r="X24" s="19">
        <v>40</v>
      </c>
      <c r="Y24" s="24">
        <v>5</v>
      </c>
      <c r="Z24" s="23">
        <v>2</v>
      </c>
      <c r="AA24" s="23">
        <v>2.5</v>
      </c>
      <c r="AB24" s="19" t="s">
        <v>211</v>
      </c>
      <c r="AC24" s="19">
        <v>46</v>
      </c>
      <c r="AD24" s="19"/>
      <c r="AE24" s="19"/>
      <c r="AF24" s="19"/>
      <c r="AG24" s="19"/>
      <c r="AH24" s="24">
        <v>5.5</v>
      </c>
      <c r="AI24" s="24"/>
      <c r="AJ24" s="24"/>
      <c r="AK24" s="24"/>
      <c r="AL24" s="24"/>
      <c r="AM24" s="25"/>
      <c r="AN24" s="19" t="s">
        <v>164</v>
      </c>
      <c r="AO24" s="1" t="s">
        <v>88</v>
      </c>
      <c r="AP24" s="1" t="s">
        <v>86</v>
      </c>
      <c r="AQ24" s="1" t="s">
        <v>86</v>
      </c>
      <c r="AR24" s="1" t="s">
        <v>86</v>
      </c>
      <c r="AS24" s="1" t="s">
        <v>86</v>
      </c>
      <c r="AT24" s="1" t="s">
        <v>88</v>
      </c>
      <c r="AU24" s="1" t="s">
        <v>88</v>
      </c>
      <c r="AV24" s="1" t="s">
        <v>88</v>
      </c>
      <c r="AW24" s="1" t="s">
        <v>88</v>
      </c>
      <c r="AX24" s="1" t="s">
        <v>88</v>
      </c>
      <c r="AY24" s="1" t="s">
        <v>86</v>
      </c>
      <c r="AZ24" s="1" t="s">
        <v>88</v>
      </c>
      <c r="BA24" s="1" t="s">
        <v>88</v>
      </c>
      <c r="BB24" s="1" t="s">
        <v>86</v>
      </c>
      <c r="BC24" s="1" t="s">
        <v>86</v>
      </c>
      <c r="BD24" s="1" t="s">
        <v>88</v>
      </c>
      <c r="BE24" s="1" t="s">
        <v>88</v>
      </c>
      <c r="BF24" s="1" t="s">
        <v>88</v>
      </c>
      <c r="BG24" s="1" t="s">
        <v>86</v>
      </c>
      <c r="BH24" s="8" t="s">
        <v>212</v>
      </c>
      <c r="BI24" s="48"/>
      <c r="BJ24" s="13" t="str">
        <f t="shared" si="1"/>
        <v>Website</v>
      </c>
      <c r="BK24" s="48" t="s">
        <v>213</v>
      </c>
      <c r="BL24" s="19" t="s">
        <v>96</v>
      </c>
      <c r="BM24" s="19" t="s">
        <v>96</v>
      </c>
      <c r="BN24" s="31" t="s">
        <v>96</v>
      </c>
      <c r="BO24" s="19">
        <v>5</v>
      </c>
      <c r="BP24" s="19">
        <v>1</v>
      </c>
      <c r="BQ24" s="31">
        <v>0.2</v>
      </c>
    </row>
    <row r="25" spans="1:69" s="21" customFormat="1">
      <c r="A25" s="19">
        <v>990230</v>
      </c>
      <c r="B25" s="20" t="s">
        <v>104</v>
      </c>
      <c r="C25" s="20" t="s">
        <v>214</v>
      </c>
      <c r="D25" s="20" t="s">
        <v>215</v>
      </c>
      <c r="E25" s="20" t="s">
        <v>216</v>
      </c>
      <c r="F25" s="12" t="str">
        <f t="shared" si="0"/>
        <v>Info Sheet</v>
      </c>
      <c r="G25" s="27" t="s">
        <v>217</v>
      </c>
      <c r="H25" s="19" t="s">
        <v>86</v>
      </c>
      <c r="I25" s="19" t="s">
        <v>87</v>
      </c>
      <c r="J25" s="19" t="s">
        <v>88</v>
      </c>
      <c r="K25" s="19" t="s">
        <v>87</v>
      </c>
      <c r="L25" s="19" t="s">
        <v>88</v>
      </c>
      <c r="M25" s="19" t="s">
        <v>88</v>
      </c>
      <c r="N25" s="42">
        <v>2</v>
      </c>
      <c r="O25" s="19" t="s">
        <v>89</v>
      </c>
      <c r="P25" s="19" t="s">
        <v>218</v>
      </c>
      <c r="Q25" s="19" t="s">
        <v>219</v>
      </c>
      <c r="R25" s="22">
        <v>45777</v>
      </c>
      <c r="S25" s="22">
        <v>45808</v>
      </c>
      <c r="T25" s="22">
        <v>45922</v>
      </c>
      <c r="U25" s="23">
        <v>2</v>
      </c>
      <c r="V25" s="39">
        <f>テーブル1[[#This Row],[Cumulative  GPA]]</f>
        <v>3</v>
      </c>
      <c r="W25" s="19">
        <v>535</v>
      </c>
      <c r="X25" s="19">
        <v>72</v>
      </c>
      <c r="Y25" s="24">
        <v>5.5</v>
      </c>
      <c r="Z25" s="23">
        <v>2</v>
      </c>
      <c r="AA25" s="23">
        <v>3</v>
      </c>
      <c r="AB25" s="19">
        <v>550</v>
      </c>
      <c r="AC25" s="19">
        <v>80</v>
      </c>
      <c r="AD25" s="19"/>
      <c r="AE25" s="19"/>
      <c r="AF25" s="19"/>
      <c r="AG25" s="19"/>
      <c r="AH25" s="24">
        <v>6</v>
      </c>
      <c r="AI25" s="24"/>
      <c r="AJ25" s="24"/>
      <c r="AK25" s="24"/>
      <c r="AL25" s="24"/>
      <c r="AM25" s="25"/>
      <c r="AN25" s="19" t="s">
        <v>93</v>
      </c>
      <c r="AO25" s="19" t="s">
        <v>86</v>
      </c>
      <c r="AP25" s="19" t="s">
        <v>86</v>
      </c>
      <c r="AQ25" s="19" t="s">
        <v>86</v>
      </c>
      <c r="AR25" s="19" t="s">
        <v>86</v>
      </c>
      <c r="AS25" s="19" t="s">
        <v>86</v>
      </c>
      <c r="AT25" s="19" t="s">
        <v>88</v>
      </c>
      <c r="AU25" s="19" t="s">
        <v>86</v>
      </c>
      <c r="AV25" s="19" t="s">
        <v>86</v>
      </c>
      <c r="AW25" s="19" t="s">
        <v>88</v>
      </c>
      <c r="AX25" s="19" t="s">
        <v>88</v>
      </c>
      <c r="AY25" s="19" t="s">
        <v>86</v>
      </c>
      <c r="AZ25" s="19" t="s">
        <v>86</v>
      </c>
      <c r="BA25" s="19" t="s">
        <v>88</v>
      </c>
      <c r="BB25" s="19" t="s">
        <v>88</v>
      </c>
      <c r="BC25" s="19" t="s">
        <v>88</v>
      </c>
      <c r="BD25" s="19" t="s">
        <v>88</v>
      </c>
      <c r="BE25" s="19" t="s">
        <v>88</v>
      </c>
      <c r="BF25" s="19" t="s">
        <v>88</v>
      </c>
      <c r="BG25" s="19" t="s">
        <v>86</v>
      </c>
      <c r="BH25" s="26"/>
      <c r="BJ25" s="13" t="str">
        <f t="shared" si="1"/>
        <v>Website</v>
      </c>
      <c r="BK25" s="21" t="s">
        <v>220</v>
      </c>
      <c r="BL25" s="19">
        <v>2</v>
      </c>
      <c r="BM25" s="19">
        <v>0</v>
      </c>
      <c r="BN25" s="31">
        <v>0</v>
      </c>
      <c r="BO25" s="19">
        <v>2</v>
      </c>
      <c r="BP25" s="19">
        <v>6</v>
      </c>
      <c r="BQ25" s="31">
        <v>3</v>
      </c>
    </row>
    <row r="26" spans="1:69" s="21" customFormat="1">
      <c r="A26" s="19">
        <v>990229</v>
      </c>
      <c r="B26" s="20" t="s">
        <v>104</v>
      </c>
      <c r="C26" s="20" t="s">
        <v>204</v>
      </c>
      <c r="D26" s="20" t="s">
        <v>221</v>
      </c>
      <c r="E26" s="20" t="s">
        <v>222</v>
      </c>
      <c r="F26" s="12" t="str">
        <f t="shared" si="0"/>
        <v>Info Sheet</v>
      </c>
      <c r="G26" s="21" t="s">
        <v>223</v>
      </c>
      <c r="H26" s="19" t="s">
        <v>86</v>
      </c>
      <c r="I26" s="19" t="s">
        <v>86</v>
      </c>
      <c r="J26" s="19"/>
      <c r="K26" s="19"/>
      <c r="L26" s="19" t="s">
        <v>88</v>
      </c>
      <c r="M26" s="19" t="s">
        <v>88</v>
      </c>
      <c r="N26" s="42">
        <v>2</v>
      </c>
      <c r="O26" s="19" t="s">
        <v>89</v>
      </c>
      <c r="P26" s="19" t="s">
        <v>224</v>
      </c>
      <c r="Q26" s="19" t="s">
        <v>225</v>
      </c>
      <c r="R26" s="22">
        <v>45818</v>
      </c>
      <c r="S26" s="22">
        <v>45823</v>
      </c>
      <c r="T26" s="22">
        <v>45943</v>
      </c>
      <c r="U26" s="23">
        <v>2</v>
      </c>
      <c r="V26" s="39">
        <f>テーブル1[[#This Row],[Cumulative  GPA]]</f>
        <v>2</v>
      </c>
      <c r="W26" s="19">
        <v>528</v>
      </c>
      <c r="X26" s="19">
        <v>72</v>
      </c>
      <c r="Y26" s="24">
        <v>4.5</v>
      </c>
      <c r="Z26" s="23">
        <v>2</v>
      </c>
      <c r="AA26" s="23">
        <v>2</v>
      </c>
      <c r="AB26" s="19">
        <v>543</v>
      </c>
      <c r="AC26" s="19">
        <v>79</v>
      </c>
      <c r="AD26" s="19"/>
      <c r="AE26" s="19"/>
      <c r="AF26" s="19"/>
      <c r="AG26" s="19"/>
      <c r="AH26" s="24">
        <v>5</v>
      </c>
      <c r="AI26" s="24"/>
      <c r="AJ26" s="24"/>
      <c r="AK26" s="24"/>
      <c r="AL26" s="24"/>
      <c r="AM26" s="25"/>
      <c r="AN26" s="19" t="s">
        <v>93</v>
      </c>
      <c r="AO26" s="19" t="s">
        <v>86</v>
      </c>
      <c r="AP26" s="19" t="s">
        <v>86</v>
      </c>
      <c r="AQ26" s="19" t="s">
        <v>86</v>
      </c>
      <c r="AR26" s="19" t="s">
        <v>86</v>
      </c>
      <c r="AS26" s="19" t="s">
        <v>86</v>
      </c>
      <c r="AT26" s="19" t="s">
        <v>86</v>
      </c>
      <c r="AU26" s="19" t="s">
        <v>86</v>
      </c>
      <c r="AV26" s="19" t="s">
        <v>88</v>
      </c>
      <c r="AW26" s="19" t="s">
        <v>86</v>
      </c>
      <c r="AX26" s="19" t="s">
        <v>88</v>
      </c>
      <c r="AY26" s="19" t="s">
        <v>86</v>
      </c>
      <c r="AZ26" s="19" t="s">
        <v>86</v>
      </c>
      <c r="BA26" s="19" t="s">
        <v>86</v>
      </c>
      <c r="BB26" s="19" t="s">
        <v>88</v>
      </c>
      <c r="BC26" s="19" t="s">
        <v>88</v>
      </c>
      <c r="BD26" s="19" t="s">
        <v>88</v>
      </c>
      <c r="BE26" s="19" t="s">
        <v>88</v>
      </c>
      <c r="BF26" s="19" t="s">
        <v>88</v>
      </c>
      <c r="BG26" s="19" t="s">
        <v>86</v>
      </c>
      <c r="BH26" s="26" t="s">
        <v>226</v>
      </c>
      <c r="BJ26" s="13" t="str">
        <f t="shared" si="1"/>
        <v>Website</v>
      </c>
      <c r="BK26" s="21" t="s">
        <v>227</v>
      </c>
      <c r="BL26" s="19">
        <v>4</v>
      </c>
      <c r="BM26" s="19">
        <v>4</v>
      </c>
      <c r="BN26" s="31">
        <v>1</v>
      </c>
      <c r="BO26" s="19">
        <v>2</v>
      </c>
      <c r="BP26" s="19">
        <v>7</v>
      </c>
      <c r="BQ26" s="31">
        <v>3.5</v>
      </c>
    </row>
    <row r="27" spans="1:69" s="21" customFormat="1" ht="72">
      <c r="A27" s="19">
        <v>990260</v>
      </c>
      <c r="B27" s="20" t="s">
        <v>104</v>
      </c>
      <c r="C27" s="20" t="s">
        <v>228</v>
      </c>
      <c r="D27" s="20" t="s">
        <v>229</v>
      </c>
      <c r="E27" s="20"/>
      <c r="F27" s="12" t="str">
        <f t="shared" si="0"/>
        <v>Info Sheet</v>
      </c>
      <c r="G27" s="27" t="s">
        <v>230</v>
      </c>
      <c r="H27" s="19" t="s">
        <v>86</v>
      </c>
      <c r="I27" s="19" t="s">
        <v>86</v>
      </c>
      <c r="J27" s="19"/>
      <c r="K27" s="19" t="s">
        <v>88</v>
      </c>
      <c r="L27" s="19" t="s">
        <v>88</v>
      </c>
      <c r="M27" s="19" t="s">
        <v>88</v>
      </c>
      <c r="N27" s="42" t="s">
        <v>231</v>
      </c>
      <c r="O27" s="19" t="s">
        <v>89</v>
      </c>
      <c r="P27" s="19" t="s">
        <v>232</v>
      </c>
      <c r="Q27" s="19" t="s">
        <v>233</v>
      </c>
      <c r="R27" s="22">
        <v>45746</v>
      </c>
      <c r="S27" s="22">
        <v>45777</v>
      </c>
      <c r="T27" s="22">
        <v>45866</v>
      </c>
      <c r="U27" s="23">
        <v>2</v>
      </c>
      <c r="V27" s="39">
        <f>テーブル1[[#This Row],[Cumulative  GPA]]</f>
        <v>2.8</v>
      </c>
      <c r="W27" s="19">
        <v>533</v>
      </c>
      <c r="X27" s="19">
        <v>72</v>
      </c>
      <c r="Y27" s="24">
        <v>5.5</v>
      </c>
      <c r="Z27" s="23">
        <v>2</v>
      </c>
      <c r="AA27" s="23">
        <v>2.8</v>
      </c>
      <c r="AB27" s="19" t="s">
        <v>92</v>
      </c>
      <c r="AC27" s="19">
        <v>79</v>
      </c>
      <c r="AD27" s="19"/>
      <c r="AE27" s="19"/>
      <c r="AF27" s="19"/>
      <c r="AG27" s="19"/>
      <c r="AH27" s="24">
        <v>6</v>
      </c>
      <c r="AI27" s="24"/>
      <c r="AJ27" s="24"/>
      <c r="AK27" s="24"/>
      <c r="AL27" s="24"/>
      <c r="AM27" s="25"/>
      <c r="AN27" s="19" t="s">
        <v>93</v>
      </c>
      <c r="AO27" s="19" t="s">
        <v>86</v>
      </c>
      <c r="AP27" s="19" t="s">
        <v>86</v>
      </c>
      <c r="AQ27" s="19" t="s">
        <v>86</v>
      </c>
      <c r="AR27" s="19" t="s">
        <v>86</v>
      </c>
      <c r="AS27" s="19" t="s">
        <v>88</v>
      </c>
      <c r="AT27" s="19" t="s">
        <v>86</v>
      </c>
      <c r="AU27" s="19" t="s">
        <v>86</v>
      </c>
      <c r="AV27" s="19" t="s">
        <v>86</v>
      </c>
      <c r="AW27" s="19" t="s">
        <v>86</v>
      </c>
      <c r="AX27" s="19" t="s">
        <v>88</v>
      </c>
      <c r="AY27" s="19" t="s">
        <v>86</v>
      </c>
      <c r="AZ27" s="19" t="s">
        <v>86</v>
      </c>
      <c r="BA27" s="19" t="s">
        <v>86</v>
      </c>
      <c r="BB27" s="19" t="s">
        <v>88</v>
      </c>
      <c r="BC27" s="19" t="s">
        <v>88</v>
      </c>
      <c r="BD27" s="19" t="s">
        <v>88</v>
      </c>
      <c r="BE27" s="19" t="s">
        <v>86</v>
      </c>
      <c r="BF27" s="19" t="s">
        <v>86</v>
      </c>
      <c r="BG27" s="19" t="s">
        <v>88</v>
      </c>
      <c r="BH27" s="26" t="s">
        <v>234</v>
      </c>
      <c r="BI27" s="6" t="s">
        <v>235</v>
      </c>
      <c r="BJ27" s="13" t="str">
        <f t="shared" si="1"/>
        <v>Website</v>
      </c>
      <c r="BK27" s="21" t="s">
        <v>236</v>
      </c>
      <c r="BL27" s="19">
        <v>4</v>
      </c>
      <c r="BM27" s="19">
        <v>0</v>
      </c>
      <c r="BN27" s="31">
        <v>0</v>
      </c>
      <c r="BO27" s="19">
        <v>4</v>
      </c>
      <c r="BP27" s="19">
        <v>0</v>
      </c>
      <c r="BQ27" s="31">
        <v>0</v>
      </c>
    </row>
    <row r="28" spans="1:69" s="21" customFormat="1">
      <c r="A28" s="19">
        <v>990274</v>
      </c>
      <c r="B28" s="20" t="s">
        <v>104</v>
      </c>
      <c r="C28" s="20" t="s">
        <v>237</v>
      </c>
      <c r="D28" s="20" t="s">
        <v>238</v>
      </c>
      <c r="E28" s="20" t="s">
        <v>239</v>
      </c>
      <c r="F28" s="12" t="str">
        <f t="shared" si="0"/>
        <v>Info Sheet</v>
      </c>
      <c r="G28" s="21" t="s">
        <v>240</v>
      </c>
      <c r="H28" s="19" t="s">
        <v>86</v>
      </c>
      <c r="I28" s="19" t="s">
        <v>86</v>
      </c>
      <c r="J28" s="19" t="s">
        <v>88</v>
      </c>
      <c r="K28" s="19" t="s">
        <v>86</v>
      </c>
      <c r="L28" s="19" t="s">
        <v>86</v>
      </c>
      <c r="M28" s="19" t="s">
        <v>88</v>
      </c>
      <c r="N28" s="42">
        <v>3</v>
      </c>
      <c r="O28" s="19" t="s">
        <v>89</v>
      </c>
      <c r="P28" s="19" t="s">
        <v>241</v>
      </c>
      <c r="Q28" s="19" t="s">
        <v>135</v>
      </c>
      <c r="R28" s="22">
        <v>45762</v>
      </c>
      <c r="S28" s="22">
        <v>45772</v>
      </c>
      <c r="T28" s="22">
        <v>45880</v>
      </c>
      <c r="U28" s="23">
        <v>2</v>
      </c>
      <c r="V28" s="39">
        <f>テーブル1[[#This Row],[Cumulative  GPA]]</f>
        <v>2</v>
      </c>
      <c r="W28" s="19">
        <v>567</v>
      </c>
      <c r="X28" s="19">
        <v>86</v>
      </c>
      <c r="Y28" s="24">
        <v>6.5</v>
      </c>
      <c r="Z28" s="23">
        <v>2</v>
      </c>
      <c r="AA28" s="23">
        <v>2</v>
      </c>
      <c r="AB28" s="19" t="s">
        <v>92</v>
      </c>
      <c r="AC28" s="19">
        <v>93</v>
      </c>
      <c r="AD28" s="19">
        <v>22</v>
      </c>
      <c r="AE28" s="19"/>
      <c r="AF28" s="19"/>
      <c r="AG28" s="19">
        <v>22</v>
      </c>
      <c r="AH28" s="24">
        <v>7</v>
      </c>
      <c r="AI28" s="24"/>
      <c r="AJ28" s="24">
        <v>7</v>
      </c>
      <c r="AK28" s="24">
        <v>6.5</v>
      </c>
      <c r="AL28" s="24"/>
      <c r="AM28" s="25"/>
      <c r="AN28" s="19" t="s">
        <v>93</v>
      </c>
      <c r="AO28" s="19" t="s">
        <v>86</v>
      </c>
      <c r="AP28" s="19" t="s">
        <v>86</v>
      </c>
      <c r="AQ28" s="19" t="s">
        <v>86</v>
      </c>
      <c r="AR28" s="19" t="s">
        <v>86</v>
      </c>
      <c r="AS28" s="19" t="s">
        <v>86</v>
      </c>
      <c r="AT28" s="19" t="s">
        <v>86</v>
      </c>
      <c r="AU28" s="19" t="s">
        <v>86</v>
      </c>
      <c r="AV28" s="19" t="s">
        <v>86</v>
      </c>
      <c r="AW28" s="19" t="s">
        <v>86</v>
      </c>
      <c r="AX28" s="19" t="s">
        <v>88</v>
      </c>
      <c r="AY28" s="19" t="s">
        <v>88</v>
      </c>
      <c r="AZ28" s="19" t="s">
        <v>88</v>
      </c>
      <c r="BA28" s="19" t="s">
        <v>86</v>
      </c>
      <c r="BB28" s="19" t="s">
        <v>88</v>
      </c>
      <c r="BC28" s="19" t="s">
        <v>88</v>
      </c>
      <c r="BD28" s="19" t="s">
        <v>86</v>
      </c>
      <c r="BE28" s="19" t="s">
        <v>88</v>
      </c>
      <c r="BF28" s="19" t="s">
        <v>88</v>
      </c>
      <c r="BG28" s="19" t="s">
        <v>88</v>
      </c>
      <c r="BH28" s="26"/>
      <c r="BJ28" s="13" t="str">
        <f t="shared" si="1"/>
        <v>Website</v>
      </c>
      <c r="BK28" s="21" t="s">
        <v>242</v>
      </c>
      <c r="BL28" s="19">
        <v>2</v>
      </c>
      <c r="BM28" s="19">
        <v>2</v>
      </c>
      <c r="BN28" s="31">
        <v>1</v>
      </c>
      <c r="BO28" s="19" t="s">
        <v>96</v>
      </c>
      <c r="BP28" s="19" t="s">
        <v>96</v>
      </c>
      <c r="BQ28" s="31" t="s">
        <v>96</v>
      </c>
    </row>
    <row r="29" spans="1:69" s="21" customFormat="1" ht="56.25">
      <c r="A29" s="19">
        <v>990797</v>
      </c>
      <c r="B29" s="20" t="s">
        <v>104</v>
      </c>
      <c r="C29" s="20" t="s">
        <v>243</v>
      </c>
      <c r="D29" s="20" t="s">
        <v>244</v>
      </c>
      <c r="E29" s="20" t="s">
        <v>245</v>
      </c>
      <c r="F29" s="12" t="str">
        <f t="shared" si="0"/>
        <v>Info Sheet</v>
      </c>
      <c r="G29" s="21" t="s">
        <v>246</v>
      </c>
      <c r="H29" s="19" t="s">
        <v>86</v>
      </c>
      <c r="I29" s="19" t="s">
        <v>88</v>
      </c>
      <c r="J29" s="19" t="s">
        <v>87</v>
      </c>
      <c r="K29" s="19" t="s">
        <v>86</v>
      </c>
      <c r="L29" s="19" t="s">
        <v>88</v>
      </c>
      <c r="M29" s="19" t="s">
        <v>88</v>
      </c>
      <c r="N29" s="42">
        <v>2</v>
      </c>
      <c r="O29" s="19" t="s">
        <v>89</v>
      </c>
      <c r="P29" s="19" t="s">
        <v>109</v>
      </c>
      <c r="Q29" s="19" t="s">
        <v>247</v>
      </c>
      <c r="R29" s="22">
        <v>45762</v>
      </c>
      <c r="S29" s="22">
        <v>45762</v>
      </c>
      <c r="T29" s="22">
        <v>45904</v>
      </c>
      <c r="U29" s="23">
        <v>2</v>
      </c>
      <c r="V29" s="39">
        <f>テーブル1[[#This Row],[Cumulative  GPA]]</f>
        <v>2.8</v>
      </c>
      <c r="W29" s="19">
        <v>485</v>
      </c>
      <c r="X29" s="19">
        <v>56</v>
      </c>
      <c r="Y29" s="24">
        <v>3.5</v>
      </c>
      <c r="Z29" s="23">
        <v>2</v>
      </c>
      <c r="AA29" s="23">
        <v>2.8</v>
      </c>
      <c r="AB29" s="19" t="s">
        <v>248</v>
      </c>
      <c r="AC29" s="19">
        <v>61</v>
      </c>
      <c r="AD29" s="19"/>
      <c r="AE29" s="19"/>
      <c r="AF29" s="19"/>
      <c r="AG29" s="19"/>
      <c r="AH29" s="24">
        <v>4</v>
      </c>
      <c r="AI29" s="24"/>
      <c r="AJ29" s="24"/>
      <c r="AK29" s="24"/>
      <c r="AL29" s="24"/>
      <c r="AM29" s="25"/>
      <c r="AN29" s="19" t="s">
        <v>93</v>
      </c>
      <c r="AO29" s="19" t="s">
        <v>86</v>
      </c>
      <c r="AP29" s="19" t="s">
        <v>86</v>
      </c>
      <c r="AQ29" s="19" t="s">
        <v>86</v>
      </c>
      <c r="AR29" s="19" t="s">
        <v>86</v>
      </c>
      <c r="AS29" s="19" t="s">
        <v>86</v>
      </c>
      <c r="AT29" s="19" t="s">
        <v>86</v>
      </c>
      <c r="AU29" s="19" t="s">
        <v>86</v>
      </c>
      <c r="AV29" s="19" t="s">
        <v>86</v>
      </c>
      <c r="AW29" s="19" t="s">
        <v>88</v>
      </c>
      <c r="AX29" s="19" t="s">
        <v>88</v>
      </c>
      <c r="AY29" s="19" t="s">
        <v>86</v>
      </c>
      <c r="AZ29" s="19" t="s">
        <v>88</v>
      </c>
      <c r="BA29" s="19" t="s">
        <v>88</v>
      </c>
      <c r="BB29" s="19" t="s">
        <v>88</v>
      </c>
      <c r="BC29" s="19" t="s">
        <v>88</v>
      </c>
      <c r="BD29" s="19" t="s">
        <v>86</v>
      </c>
      <c r="BE29" s="19" t="s">
        <v>88</v>
      </c>
      <c r="BF29" s="19" t="s">
        <v>88</v>
      </c>
      <c r="BG29" s="19" t="s">
        <v>88</v>
      </c>
      <c r="BH29" s="26" t="s">
        <v>249</v>
      </c>
      <c r="BJ29" s="13" t="str">
        <f t="shared" si="1"/>
        <v>Website</v>
      </c>
      <c r="BK29" s="21" t="s">
        <v>250</v>
      </c>
      <c r="BL29" s="19">
        <v>6</v>
      </c>
      <c r="BM29" s="19">
        <v>0</v>
      </c>
      <c r="BN29" s="31">
        <v>0</v>
      </c>
      <c r="BO29" s="19">
        <v>2</v>
      </c>
      <c r="BP29" s="19">
        <v>0</v>
      </c>
      <c r="BQ29" s="31">
        <v>0</v>
      </c>
    </row>
    <row r="30" spans="1:69" s="21" customFormat="1">
      <c r="A30" s="19">
        <v>990297</v>
      </c>
      <c r="B30" s="20" t="s">
        <v>104</v>
      </c>
      <c r="C30" s="20" t="s">
        <v>243</v>
      </c>
      <c r="D30" s="20" t="s">
        <v>251</v>
      </c>
      <c r="E30" s="20"/>
      <c r="F30" s="12" t="str">
        <f t="shared" si="0"/>
        <v>Info Sheet</v>
      </c>
      <c r="G30" s="27" t="s">
        <v>252</v>
      </c>
      <c r="H30" s="19" t="s">
        <v>86</v>
      </c>
      <c r="I30" s="19" t="s">
        <v>86</v>
      </c>
      <c r="J30" s="19" t="s">
        <v>88</v>
      </c>
      <c r="K30" s="19" t="s">
        <v>86</v>
      </c>
      <c r="L30" s="19" t="s">
        <v>86</v>
      </c>
      <c r="M30" s="19" t="s">
        <v>88</v>
      </c>
      <c r="N30" s="42">
        <v>2</v>
      </c>
      <c r="O30" s="19" t="s">
        <v>89</v>
      </c>
      <c r="P30" s="19" t="s">
        <v>209</v>
      </c>
      <c r="Q30" s="19" t="s">
        <v>253</v>
      </c>
      <c r="R30" s="22">
        <v>45746</v>
      </c>
      <c r="S30" s="22">
        <v>45767</v>
      </c>
      <c r="T30" s="22">
        <v>45901</v>
      </c>
      <c r="U30" s="23">
        <v>2</v>
      </c>
      <c r="V30" s="39">
        <f>テーブル1[[#This Row],[Cumulative  GPA]]</f>
        <v>2.75</v>
      </c>
      <c r="W30" s="19">
        <v>535</v>
      </c>
      <c r="X30" s="19">
        <v>72</v>
      </c>
      <c r="Y30" s="24">
        <v>5.5</v>
      </c>
      <c r="Z30" s="23">
        <v>2</v>
      </c>
      <c r="AA30" s="23">
        <v>2.75</v>
      </c>
      <c r="AB30" s="19">
        <v>550</v>
      </c>
      <c r="AC30" s="19">
        <v>80</v>
      </c>
      <c r="AD30" s="19"/>
      <c r="AE30" s="19"/>
      <c r="AF30" s="19"/>
      <c r="AG30" s="19"/>
      <c r="AH30" s="24">
        <v>6</v>
      </c>
      <c r="AI30" s="24"/>
      <c r="AJ30" s="24"/>
      <c r="AK30" s="24"/>
      <c r="AL30" s="24"/>
      <c r="AM30" s="25"/>
      <c r="AN30" s="19" t="s">
        <v>124</v>
      </c>
      <c r="AO30" s="19" t="s">
        <v>86</v>
      </c>
      <c r="AP30" s="19" t="s">
        <v>86</v>
      </c>
      <c r="AQ30" s="19" t="s">
        <v>88</v>
      </c>
      <c r="AR30" s="19" t="s">
        <v>88</v>
      </c>
      <c r="AS30" s="19" t="s">
        <v>88</v>
      </c>
      <c r="AT30" s="19" t="s">
        <v>88</v>
      </c>
      <c r="AU30" s="19" t="s">
        <v>86</v>
      </c>
      <c r="AV30" s="19" t="s">
        <v>86</v>
      </c>
      <c r="AW30" s="19" t="s">
        <v>86</v>
      </c>
      <c r="AX30" s="19" t="s">
        <v>86</v>
      </c>
      <c r="AY30" s="19" t="s">
        <v>88</v>
      </c>
      <c r="AZ30" s="19" t="s">
        <v>88</v>
      </c>
      <c r="BA30" s="19" t="s">
        <v>86</v>
      </c>
      <c r="BB30" s="19" t="s">
        <v>88</v>
      </c>
      <c r="BC30" s="19" t="s">
        <v>88</v>
      </c>
      <c r="BD30" s="19" t="s">
        <v>88</v>
      </c>
      <c r="BE30" s="19" t="s">
        <v>88</v>
      </c>
      <c r="BF30" s="19" t="s">
        <v>88</v>
      </c>
      <c r="BG30" s="19" t="s">
        <v>88</v>
      </c>
      <c r="BH30" s="26"/>
      <c r="BJ30" s="13" t="str">
        <f t="shared" si="1"/>
        <v>Website</v>
      </c>
      <c r="BK30" s="21" t="s">
        <v>254</v>
      </c>
      <c r="BL30" s="19">
        <v>2</v>
      </c>
      <c r="BM30" s="19">
        <v>2</v>
      </c>
      <c r="BN30" s="31">
        <v>1</v>
      </c>
      <c r="BO30" s="19" t="s">
        <v>96</v>
      </c>
      <c r="BP30" s="19" t="s">
        <v>96</v>
      </c>
      <c r="BQ30" s="31" t="s">
        <v>96</v>
      </c>
    </row>
    <row r="31" spans="1:69" s="21" customFormat="1" ht="37.5">
      <c r="A31" s="19">
        <v>990302</v>
      </c>
      <c r="B31" s="20" t="s">
        <v>104</v>
      </c>
      <c r="C31" s="20" t="s">
        <v>243</v>
      </c>
      <c r="D31" s="20" t="s">
        <v>255</v>
      </c>
      <c r="E31" s="20" t="s">
        <v>256</v>
      </c>
      <c r="F31" s="12" t="str">
        <f t="shared" si="0"/>
        <v>Info Sheet</v>
      </c>
      <c r="G31" s="21" t="s">
        <v>257</v>
      </c>
      <c r="H31" s="19" t="s">
        <v>86</v>
      </c>
      <c r="I31" s="19" t="s">
        <v>86</v>
      </c>
      <c r="J31" s="19" t="s">
        <v>86</v>
      </c>
      <c r="K31" s="19" t="s">
        <v>86</v>
      </c>
      <c r="L31" s="19" t="s">
        <v>88</v>
      </c>
      <c r="M31" s="19" t="s">
        <v>88</v>
      </c>
      <c r="N31" s="42">
        <v>4</v>
      </c>
      <c r="O31" s="19" t="s">
        <v>89</v>
      </c>
      <c r="P31" s="19" t="s">
        <v>258</v>
      </c>
      <c r="Q31" s="19" t="s">
        <v>259</v>
      </c>
      <c r="R31" s="22">
        <v>45774</v>
      </c>
      <c r="S31" s="22">
        <v>45774</v>
      </c>
      <c r="T31" s="22">
        <v>45894</v>
      </c>
      <c r="U31" s="23">
        <v>2</v>
      </c>
      <c r="V31" s="39">
        <f>テーブル1[[#This Row],[Cumulative  GPA]]</f>
        <v>3</v>
      </c>
      <c r="W31" s="19">
        <v>533</v>
      </c>
      <c r="X31" s="19">
        <v>72</v>
      </c>
      <c r="Y31" s="24">
        <v>6</v>
      </c>
      <c r="Z31" s="23">
        <v>2</v>
      </c>
      <c r="AA31" s="23">
        <v>3</v>
      </c>
      <c r="AB31" s="19" t="s">
        <v>92</v>
      </c>
      <c r="AC31" s="19">
        <v>80</v>
      </c>
      <c r="AD31" s="19"/>
      <c r="AE31" s="19"/>
      <c r="AF31" s="19"/>
      <c r="AG31" s="19"/>
      <c r="AH31" s="24">
        <v>6.5</v>
      </c>
      <c r="AI31" s="24"/>
      <c r="AJ31" s="24"/>
      <c r="AK31" s="24"/>
      <c r="AL31" s="24"/>
      <c r="AM31" s="25"/>
      <c r="AN31" s="19" t="s">
        <v>93</v>
      </c>
      <c r="AO31" s="19" t="s">
        <v>86</v>
      </c>
      <c r="AP31" s="19" t="s">
        <v>86</v>
      </c>
      <c r="AQ31" s="19" t="s">
        <v>86</v>
      </c>
      <c r="AR31" s="19" t="s">
        <v>86</v>
      </c>
      <c r="AS31" s="19" t="s">
        <v>86</v>
      </c>
      <c r="AT31" s="19" t="s">
        <v>88</v>
      </c>
      <c r="AU31" s="19" t="s">
        <v>86</v>
      </c>
      <c r="AV31" s="19" t="s">
        <v>86</v>
      </c>
      <c r="AW31" s="19" t="s">
        <v>88</v>
      </c>
      <c r="AX31" s="19" t="s">
        <v>88</v>
      </c>
      <c r="AY31" s="19" t="s">
        <v>88</v>
      </c>
      <c r="AZ31" s="19" t="s">
        <v>86</v>
      </c>
      <c r="BA31" s="19" t="s">
        <v>88</v>
      </c>
      <c r="BB31" s="19" t="s">
        <v>88</v>
      </c>
      <c r="BC31" s="19" t="s">
        <v>86</v>
      </c>
      <c r="BD31" s="19" t="s">
        <v>88</v>
      </c>
      <c r="BE31" s="19" t="s">
        <v>86</v>
      </c>
      <c r="BF31" s="19" t="s">
        <v>88</v>
      </c>
      <c r="BG31" s="19" t="s">
        <v>88</v>
      </c>
      <c r="BH31" s="26" t="s">
        <v>260</v>
      </c>
      <c r="BJ31" s="13" t="str">
        <f t="shared" si="1"/>
        <v>Website</v>
      </c>
      <c r="BK31" s="21" t="s">
        <v>261</v>
      </c>
      <c r="BL31" s="19">
        <v>4</v>
      </c>
      <c r="BM31" s="19">
        <v>0</v>
      </c>
      <c r="BN31" s="31">
        <v>0</v>
      </c>
      <c r="BO31" s="19">
        <v>4</v>
      </c>
      <c r="BP31" s="19">
        <v>0</v>
      </c>
      <c r="BQ31" s="31">
        <v>0</v>
      </c>
    </row>
    <row r="32" spans="1:69" s="21" customFormat="1" ht="75">
      <c r="A32" s="19">
        <v>990304</v>
      </c>
      <c r="B32" s="20" t="s">
        <v>104</v>
      </c>
      <c r="C32" s="20" t="s">
        <v>243</v>
      </c>
      <c r="D32" s="20" t="s">
        <v>262</v>
      </c>
      <c r="E32" s="20" t="s">
        <v>263</v>
      </c>
      <c r="F32" s="12" t="str">
        <f t="shared" si="0"/>
        <v>Info Sheet</v>
      </c>
      <c r="G32" s="21" t="s">
        <v>264</v>
      </c>
      <c r="H32" s="19" t="s">
        <v>86</v>
      </c>
      <c r="I32" s="19" t="s">
        <v>86</v>
      </c>
      <c r="J32" s="19" t="s">
        <v>88</v>
      </c>
      <c r="K32" s="19" t="s">
        <v>88</v>
      </c>
      <c r="L32" s="19" t="s">
        <v>88</v>
      </c>
      <c r="M32" s="19" t="s">
        <v>88</v>
      </c>
      <c r="N32" s="42">
        <v>2</v>
      </c>
      <c r="O32" s="19" t="s">
        <v>89</v>
      </c>
      <c r="P32" s="19" t="s">
        <v>265</v>
      </c>
      <c r="Q32" s="19" t="s">
        <v>266</v>
      </c>
      <c r="R32" s="22">
        <v>45730</v>
      </c>
      <c r="S32" s="22">
        <v>45762</v>
      </c>
      <c r="T32" s="22">
        <v>45901</v>
      </c>
      <c r="U32" s="23">
        <v>2</v>
      </c>
      <c r="V32" s="39">
        <f>テーブル1[[#This Row],[Cumulative  GPA]]</f>
        <v>2</v>
      </c>
      <c r="W32" s="19">
        <v>485</v>
      </c>
      <c r="X32" s="19">
        <v>56</v>
      </c>
      <c r="Y32" s="24">
        <v>5</v>
      </c>
      <c r="Z32" s="23">
        <v>2</v>
      </c>
      <c r="AA32" s="23">
        <v>2</v>
      </c>
      <c r="AB32" s="19">
        <v>500</v>
      </c>
      <c r="AC32" s="19">
        <v>61</v>
      </c>
      <c r="AD32" s="19"/>
      <c r="AE32" s="19"/>
      <c r="AF32" s="19"/>
      <c r="AG32" s="19"/>
      <c r="AH32" s="24">
        <v>5.5</v>
      </c>
      <c r="AI32" s="24"/>
      <c r="AJ32" s="24"/>
      <c r="AK32" s="24"/>
      <c r="AL32" s="24"/>
      <c r="AM32" s="25"/>
      <c r="AN32" s="19" t="s">
        <v>124</v>
      </c>
      <c r="AO32" s="19" t="s">
        <v>88</v>
      </c>
      <c r="AP32" s="19" t="s">
        <v>86</v>
      </c>
      <c r="AQ32" s="19" t="s">
        <v>88</v>
      </c>
      <c r="AR32" s="19" t="s">
        <v>88</v>
      </c>
      <c r="AS32" s="19" t="s">
        <v>86</v>
      </c>
      <c r="AT32" s="19" t="s">
        <v>88</v>
      </c>
      <c r="AU32" s="19" t="s">
        <v>86</v>
      </c>
      <c r="AV32" s="19" t="s">
        <v>86</v>
      </c>
      <c r="AW32" s="19" t="s">
        <v>88</v>
      </c>
      <c r="AX32" s="19" t="s">
        <v>88</v>
      </c>
      <c r="AY32" s="19" t="s">
        <v>88</v>
      </c>
      <c r="AZ32" s="19" t="s">
        <v>88</v>
      </c>
      <c r="BA32" s="19" t="s">
        <v>88</v>
      </c>
      <c r="BB32" s="19" t="s">
        <v>88</v>
      </c>
      <c r="BC32" s="19" t="s">
        <v>86</v>
      </c>
      <c r="BD32" s="19" t="s">
        <v>88</v>
      </c>
      <c r="BE32" s="19" t="s">
        <v>88</v>
      </c>
      <c r="BF32" s="19" t="s">
        <v>88</v>
      </c>
      <c r="BG32" s="19" t="s">
        <v>88</v>
      </c>
      <c r="BH32" s="26" t="s">
        <v>267</v>
      </c>
      <c r="BJ32" s="13" t="str">
        <f t="shared" si="1"/>
        <v>Website</v>
      </c>
      <c r="BK32" s="21" t="s">
        <v>268</v>
      </c>
      <c r="BL32" s="19">
        <v>4</v>
      </c>
      <c r="BM32" s="19">
        <v>0</v>
      </c>
      <c r="BN32" s="31">
        <v>0</v>
      </c>
      <c r="BO32" s="19">
        <v>4</v>
      </c>
      <c r="BP32" s="19">
        <v>0</v>
      </c>
      <c r="BQ32" s="31">
        <v>0</v>
      </c>
    </row>
    <row r="33" spans="1:69" s="21" customFormat="1" ht="131.25">
      <c r="A33" s="19">
        <v>990305</v>
      </c>
      <c r="B33" s="20" t="s">
        <v>104</v>
      </c>
      <c r="C33" s="20" t="s">
        <v>243</v>
      </c>
      <c r="D33" s="20" t="s">
        <v>269</v>
      </c>
      <c r="E33" s="20" t="s">
        <v>270</v>
      </c>
      <c r="F33" s="12" t="str">
        <f t="shared" si="0"/>
        <v>Info Sheet</v>
      </c>
      <c r="G33" s="21" t="s">
        <v>271</v>
      </c>
      <c r="H33" s="19" t="s">
        <v>86</v>
      </c>
      <c r="I33" s="19" t="s">
        <v>86</v>
      </c>
      <c r="J33" s="19" t="s">
        <v>87</v>
      </c>
      <c r="K33" s="19" t="s">
        <v>87</v>
      </c>
      <c r="L33" s="19" t="s">
        <v>88</v>
      </c>
      <c r="M33" s="19" t="s">
        <v>88</v>
      </c>
      <c r="N33" s="42" t="s">
        <v>231</v>
      </c>
      <c r="O33" s="19" t="s">
        <v>89</v>
      </c>
      <c r="P33" s="19" t="s">
        <v>272</v>
      </c>
      <c r="Q33" s="19" t="s">
        <v>273</v>
      </c>
      <c r="R33" s="22">
        <v>45762</v>
      </c>
      <c r="S33" s="22">
        <v>45777</v>
      </c>
      <c r="T33" s="22">
        <v>45905</v>
      </c>
      <c r="U33" s="23">
        <v>2</v>
      </c>
      <c r="V33" s="39">
        <f>テーブル1[[#This Row],[Cumulative  GPA]]</f>
        <v>2.5</v>
      </c>
      <c r="W33" s="19">
        <v>535</v>
      </c>
      <c r="X33" s="19">
        <v>66</v>
      </c>
      <c r="Y33" s="24">
        <v>5</v>
      </c>
      <c r="Z33" s="23">
        <v>2</v>
      </c>
      <c r="AA33" s="23">
        <v>2.5</v>
      </c>
      <c r="AB33" s="19">
        <v>550</v>
      </c>
      <c r="AC33" s="19">
        <v>72</v>
      </c>
      <c r="AD33" s="19"/>
      <c r="AE33" s="19"/>
      <c r="AF33" s="19"/>
      <c r="AG33" s="19"/>
      <c r="AH33" s="24">
        <v>5.5</v>
      </c>
      <c r="AI33" s="24"/>
      <c r="AJ33" s="24"/>
      <c r="AK33" s="24"/>
      <c r="AL33" s="24"/>
      <c r="AM33" s="25"/>
      <c r="AN33" s="19" t="s">
        <v>124</v>
      </c>
      <c r="AO33" s="19" t="s">
        <v>88</v>
      </c>
      <c r="AP33" s="19" t="s">
        <v>86</v>
      </c>
      <c r="AQ33" s="19" t="s">
        <v>88</v>
      </c>
      <c r="AR33" s="19" t="s">
        <v>86</v>
      </c>
      <c r="AS33" s="19" t="s">
        <v>86</v>
      </c>
      <c r="AT33" s="19" t="s">
        <v>88</v>
      </c>
      <c r="AU33" s="19" t="s">
        <v>86</v>
      </c>
      <c r="AV33" s="19" t="s">
        <v>86</v>
      </c>
      <c r="AW33" s="19" t="s">
        <v>86</v>
      </c>
      <c r="AX33" s="19" t="s">
        <v>88</v>
      </c>
      <c r="AY33" s="19" t="s">
        <v>88</v>
      </c>
      <c r="AZ33" s="19" t="s">
        <v>86</v>
      </c>
      <c r="BA33" s="19" t="s">
        <v>88</v>
      </c>
      <c r="BB33" s="19" t="s">
        <v>88</v>
      </c>
      <c r="BC33" s="19" t="s">
        <v>88</v>
      </c>
      <c r="BD33" s="19" t="s">
        <v>86</v>
      </c>
      <c r="BE33" s="19" t="s">
        <v>86</v>
      </c>
      <c r="BF33" s="19" t="s">
        <v>88</v>
      </c>
      <c r="BG33" s="19" t="s">
        <v>88</v>
      </c>
      <c r="BH33" s="26" t="s">
        <v>274</v>
      </c>
      <c r="BJ33" s="13" t="str">
        <f t="shared" si="1"/>
        <v>Website</v>
      </c>
      <c r="BK33" s="21" t="s">
        <v>275</v>
      </c>
      <c r="BL33" s="19">
        <v>1</v>
      </c>
      <c r="BM33" s="19">
        <v>0</v>
      </c>
      <c r="BN33" s="31">
        <v>0</v>
      </c>
      <c r="BO33" s="19">
        <v>2</v>
      </c>
      <c r="BP33" s="19">
        <v>4</v>
      </c>
      <c r="BQ33" s="31">
        <v>2</v>
      </c>
    </row>
    <row r="34" spans="1:69" s="21" customFormat="1">
      <c r="A34" s="19">
        <v>990308</v>
      </c>
      <c r="B34" s="20" t="s">
        <v>104</v>
      </c>
      <c r="C34" s="20" t="s">
        <v>243</v>
      </c>
      <c r="D34" s="20" t="s">
        <v>276</v>
      </c>
      <c r="E34" s="20"/>
      <c r="F34" s="12" t="str">
        <f t="shared" si="0"/>
        <v>Info Sheet</v>
      </c>
      <c r="G34" s="21" t="s">
        <v>277</v>
      </c>
      <c r="H34" s="19" t="s">
        <v>86</v>
      </c>
      <c r="I34" s="19" t="s">
        <v>88</v>
      </c>
      <c r="J34" s="19" t="s">
        <v>88</v>
      </c>
      <c r="K34" s="19" t="s">
        <v>86</v>
      </c>
      <c r="L34" s="19" t="s">
        <v>88</v>
      </c>
      <c r="M34" s="19" t="s">
        <v>88</v>
      </c>
      <c r="N34" s="42">
        <v>2</v>
      </c>
      <c r="O34" s="19" t="s">
        <v>89</v>
      </c>
      <c r="P34" s="19" t="s">
        <v>109</v>
      </c>
      <c r="Q34" s="19" t="s">
        <v>273</v>
      </c>
      <c r="R34" s="22">
        <v>45746</v>
      </c>
      <c r="S34" s="22">
        <v>45762</v>
      </c>
      <c r="T34" s="22">
        <v>45908</v>
      </c>
      <c r="U34" s="23">
        <v>2</v>
      </c>
      <c r="V34" s="39">
        <f>テーブル1[[#This Row],[Cumulative  GPA]]</f>
        <v>2.8</v>
      </c>
      <c r="W34" s="19">
        <v>505</v>
      </c>
      <c r="X34" s="19">
        <v>62</v>
      </c>
      <c r="Y34" s="24">
        <v>5</v>
      </c>
      <c r="Z34" s="23">
        <v>2</v>
      </c>
      <c r="AA34" s="23">
        <v>2.8</v>
      </c>
      <c r="AB34" s="19">
        <v>520</v>
      </c>
      <c r="AC34" s="19">
        <v>68</v>
      </c>
      <c r="AD34" s="19"/>
      <c r="AE34" s="19"/>
      <c r="AF34" s="19"/>
      <c r="AG34" s="19"/>
      <c r="AH34" s="24">
        <v>5.5</v>
      </c>
      <c r="AI34" s="24"/>
      <c r="AJ34" s="24"/>
      <c r="AK34" s="24"/>
      <c r="AL34" s="24"/>
      <c r="AM34" s="25"/>
      <c r="AN34" s="19" t="s">
        <v>93</v>
      </c>
      <c r="AO34" s="19" t="s">
        <v>86</v>
      </c>
      <c r="AP34" s="19" t="s">
        <v>86</v>
      </c>
      <c r="AQ34" s="19" t="s">
        <v>86</v>
      </c>
      <c r="AR34" s="19" t="s">
        <v>86</v>
      </c>
      <c r="AS34" s="19" t="s">
        <v>88</v>
      </c>
      <c r="AT34" s="19" t="s">
        <v>88</v>
      </c>
      <c r="AU34" s="19" t="s">
        <v>86</v>
      </c>
      <c r="AV34" s="19" t="s">
        <v>88</v>
      </c>
      <c r="AW34" s="19" t="s">
        <v>88</v>
      </c>
      <c r="AX34" s="19" t="s">
        <v>88</v>
      </c>
      <c r="AY34" s="19" t="s">
        <v>88</v>
      </c>
      <c r="AZ34" s="19" t="s">
        <v>88</v>
      </c>
      <c r="BA34" s="19" t="s">
        <v>88</v>
      </c>
      <c r="BB34" s="19" t="s">
        <v>88</v>
      </c>
      <c r="BC34" s="19" t="s">
        <v>88</v>
      </c>
      <c r="BD34" s="19" t="s">
        <v>88</v>
      </c>
      <c r="BE34" s="19" t="s">
        <v>88</v>
      </c>
      <c r="BF34" s="19" t="s">
        <v>88</v>
      </c>
      <c r="BG34" s="19" t="s">
        <v>88</v>
      </c>
      <c r="BH34" s="26"/>
      <c r="BJ34" s="13" t="str">
        <f t="shared" si="1"/>
        <v>Website</v>
      </c>
      <c r="BK34" s="21" t="s">
        <v>278</v>
      </c>
      <c r="BL34" s="19">
        <v>3</v>
      </c>
      <c r="BM34" s="19">
        <v>0</v>
      </c>
      <c r="BN34" s="31">
        <v>0</v>
      </c>
      <c r="BO34" s="19">
        <v>2</v>
      </c>
      <c r="BP34" s="19">
        <v>2</v>
      </c>
      <c r="BQ34" s="31">
        <v>1</v>
      </c>
    </row>
    <row r="35" spans="1:69" s="21" customFormat="1" ht="37.5">
      <c r="A35" s="19">
        <v>990310</v>
      </c>
      <c r="B35" s="20" t="s">
        <v>104</v>
      </c>
      <c r="C35" s="20" t="s">
        <v>279</v>
      </c>
      <c r="D35" s="20" t="s">
        <v>280</v>
      </c>
      <c r="E35" s="20" t="s">
        <v>281</v>
      </c>
      <c r="F35" s="12" t="str">
        <f t="shared" si="0"/>
        <v>Info Sheet</v>
      </c>
      <c r="G35" s="21" t="s">
        <v>282</v>
      </c>
      <c r="H35" s="19" t="s">
        <v>86</v>
      </c>
      <c r="I35" s="19" t="s">
        <v>86</v>
      </c>
      <c r="J35" s="19" t="s">
        <v>86</v>
      </c>
      <c r="K35" s="19" t="s">
        <v>86</v>
      </c>
      <c r="L35" s="19" t="s">
        <v>88</v>
      </c>
      <c r="M35" s="19" t="s">
        <v>88</v>
      </c>
      <c r="N35" s="42" t="s">
        <v>231</v>
      </c>
      <c r="O35" s="19" t="s">
        <v>89</v>
      </c>
      <c r="P35" s="12" t="s">
        <v>73</v>
      </c>
      <c r="Q35" s="12" t="s">
        <v>73</v>
      </c>
      <c r="R35" s="22">
        <v>45777</v>
      </c>
      <c r="S35" s="22">
        <v>45838</v>
      </c>
      <c r="T35" s="22">
        <v>45905</v>
      </c>
      <c r="U35" s="23">
        <v>2</v>
      </c>
      <c r="V35" s="39">
        <f>テーブル1[[#This Row],[Cumulative  GPA]]</f>
        <v>2.8</v>
      </c>
      <c r="W35" s="19">
        <v>503</v>
      </c>
      <c r="X35" s="19">
        <v>62</v>
      </c>
      <c r="Y35" s="24">
        <v>5.5</v>
      </c>
      <c r="Z35" s="23">
        <v>2</v>
      </c>
      <c r="AA35" s="31">
        <v>2.8</v>
      </c>
      <c r="AB35" s="19" t="s">
        <v>92</v>
      </c>
      <c r="AC35" s="19">
        <v>69</v>
      </c>
      <c r="AD35" s="19"/>
      <c r="AE35" s="19"/>
      <c r="AF35" s="19"/>
      <c r="AG35" s="19">
        <v>22</v>
      </c>
      <c r="AH35" s="24">
        <v>6</v>
      </c>
      <c r="AI35" s="24"/>
      <c r="AJ35" s="24"/>
      <c r="AK35" s="24">
        <v>6</v>
      </c>
      <c r="AL35" s="24"/>
      <c r="AM35" s="14" t="s">
        <v>73</v>
      </c>
      <c r="AN35" s="19" t="s">
        <v>93</v>
      </c>
      <c r="AO35" s="19" t="s">
        <v>86</v>
      </c>
      <c r="AP35" s="19" t="s">
        <v>86</v>
      </c>
      <c r="AQ35" s="19" t="s">
        <v>86</v>
      </c>
      <c r="AR35" s="19" t="s">
        <v>86</v>
      </c>
      <c r="AS35" s="19" t="s">
        <v>86</v>
      </c>
      <c r="AT35" s="19" t="s">
        <v>86</v>
      </c>
      <c r="AU35" s="19" t="s">
        <v>86</v>
      </c>
      <c r="AV35" s="19" t="s">
        <v>86</v>
      </c>
      <c r="AW35" s="19" t="s">
        <v>86</v>
      </c>
      <c r="AX35" s="19" t="s">
        <v>86</v>
      </c>
      <c r="AY35" s="19" t="s">
        <v>86</v>
      </c>
      <c r="AZ35" s="19" t="s">
        <v>86</v>
      </c>
      <c r="BA35" s="19" t="s">
        <v>86</v>
      </c>
      <c r="BB35" s="19" t="s">
        <v>86</v>
      </c>
      <c r="BC35" s="19" t="s">
        <v>86</v>
      </c>
      <c r="BD35" s="19" t="s">
        <v>86</v>
      </c>
      <c r="BE35" s="19" t="s">
        <v>88</v>
      </c>
      <c r="BF35" s="19" t="s">
        <v>86</v>
      </c>
      <c r="BG35" s="19" t="s">
        <v>86</v>
      </c>
      <c r="BH35" s="26" t="s">
        <v>283</v>
      </c>
      <c r="BJ35" s="13" t="str">
        <f t="shared" si="1"/>
        <v>Website</v>
      </c>
      <c r="BK35" s="21" t="s">
        <v>284</v>
      </c>
      <c r="BL35" s="19">
        <v>6</v>
      </c>
      <c r="BM35" s="19">
        <v>2</v>
      </c>
      <c r="BN35" s="31">
        <v>0.33333333333333331</v>
      </c>
      <c r="BO35" s="19">
        <v>3</v>
      </c>
      <c r="BP35" s="19">
        <v>1</v>
      </c>
      <c r="BQ35" s="31">
        <v>0.33333333333333331</v>
      </c>
    </row>
    <row r="36" spans="1:69" s="21" customFormat="1" ht="409.5">
      <c r="A36" s="19">
        <v>990314</v>
      </c>
      <c r="B36" s="20" t="s">
        <v>104</v>
      </c>
      <c r="C36" s="20" t="s">
        <v>279</v>
      </c>
      <c r="D36" s="20" t="s">
        <v>285</v>
      </c>
      <c r="E36" s="20" t="s">
        <v>286</v>
      </c>
      <c r="F36" s="12" t="str">
        <f t="shared" si="0"/>
        <v>Info Sheet</v>
      </c>
      <c r="G36" s="21" t="s">
        <v>287</v>
      </c>
      <c r="H36" s="19" t="s">
        <v>86</v>
      </c>
      <c r="I36" s="19" t="s">
        <v>86</v>
      </c>
      <c r="J36" s="19" t="s">
        <v>86</v>
      </c>
      <c r="K36" s="19" t="s">
        <v>86</v>
      </c>
      <c r="L36" s="19" t="s">
        <v>86</v>
      </c>
      <c r="M36" s="19" t="s">
        <v>88</v>
      </c>
      <c r="N36" s="42">
        <v>2</v>
      </c>
      <c r="O36" s="19" t="s">
        <v>89</v>
      </c>
      <c r="P36" s="19" t="s">
        <v>116</v>
      </c>
      <c r="Q36" s="19" t="s">
        <v>117</v>
      </c>
      <c r="R36" s="22">
        <v>45777</v>
      </c>
      <c r="S36" s="22">
        <v>45797</v>
      </c>
      <c r="T36" s="22">
        <v>45873</v>
      </c>
      <c r="U36" s="23">
        <v>2</v>
      </c>
      <c r="V36" s="52" t="s">
        <v>288</v>
      </c>
      <c r="W36" s="19" t="s">
        <v>92</v>
      </c>
      <c r="X36" s="52" t="s">
        <v>289</v>
      </c>
      <c r="Y36" s="52" t="s">
        <v>290</v>
      </c>
      <c r="Z36" s="23">
        <v>2</v>
      </c>
      <c r="AA36" s="52" t="s">
        <v>288</v>
      </c>
      <c r="AB36" s="19" t="s">
        <v>92</v>
      </c>
      <c r="AC36" s="52" t="s">
        <v>289</v>
      </c>
      <c r="AD36" s="19"/>
      <c r="AE36" s="19"/>
      <c r="AF36" s="19"/>
      <c r="AG36" s="19"/>
      <c r="AH36" s="52" t="s">
        <v>290</v>
      </c>
      <c r="AI36" s="24"/>
      <c r="AJ36" s="24"/>
      <c r="AK36" s="24"/>
      <c r="AL36" s="24"/>
      <c r="AM36" s="54" t="s">
        <v>291</v>
      </c>
      <c r="AN36" s="19" t="s">
        <v>93</v>
      </c>
      <c r="AO36" s="19" t="s">
        <v>86</v>
      </c>
      <c r="AP36" s="19" t="s">
        <v>86</v>
      </c>
      <c r="AQ36" s="19" t="s">
        <v>86</v>
      </c>
      <c r="AR36" s="19" t="s">
        <v>86</v>
      </c>
      <c r="AS36" s="19" t="s">
        <v>86</v>
      </c>
      <c r="AT36" s="19" t="s">
        <v>88</v>
      </c>
      <c r="AU36" s="19" t="s">
        <v>86</v>
      </c>
      <c r="AV36" s="19" t="s">
        <v>86</v>
      </c>
      <c r="AW36" s="19" t="s">
        <v>86</v>
      </c>
      <c r="AX36" s="19" t="s">
        <v>88</v>
      </c>
      <c r="AY36" s="19" t="s">
        <v>86</v>
      </c>
      <c r="AZ36" s="19" t="s">
        <v>86</v>
      </c>
      <c r="BA36" s="19" t="s">
        <v>88</v>
      </c>
      <c r="BB36" s="19" t="s">
        <v>86</v>
      </c>
      <c r="BC36" s="19" t="s">
        <v>86</v>
      </c>
      <c r="BD36" s="19" t="s">
        <v>86</v>
      </c>
      <c r="BE36" s="19" t="s">
        <v>88</v>
      </c>
      <c r="BF36" s="19" t="s">
        <v>88</v>
      </c>
      <c r="BG36" s="19" t="s">
        <v>88</v>
      </c>
      <c r="BH36" s="53" t="s">
        <v>292</v>
      </c>
      <c r="BI36" s="38" t="s">
        <v>293</v>
      </c>
      <c r="BJ36" s="13" t="str">
        <f t="shared" si="1"/>
        <v>Website</v>
      </c>
      <c r="BK36" s="21" t="s">
        <v>294</v>
      </c>
      <c r="BL36" s="19">
        <v>4</v>
      </c>
      <c r="BM36" s="19">
        <v>4</v>
      </c>
      <c r="BN36" s="31">
        <v>1</v>
      </c>
      <c r="BO36" s="19">
        <v>2</v>
      </c>
      <c r="BP36" s="19">
        <v>2</v>
      </c>
      <c r="BQ36" s="31">
        <v>1</v>
      </c>
    </row>
    <row r="37" spans="1:69" s="21" customFormat="1" ht="187.5">
      <c r="A37" s="19">
        <v>990016</v>
      </c>
      <c r="B37" s="20" t="s">
        <v>295</v>
      </c>
      <c r="C37" s="20" t="s">
        <v>296</v>
      </c>
      <c r="D37" s="20" t="s">
        <v>297</v>
      </c>
      <c r="E37" s="20" t="s">
        <v>298</v>
      </c>
      <c r="F37" s="12" t="str">
        <f t="shared" si="0"/>
        <v>Info Sheet</v>
      </c>
      <c r="G37" s="21" t="s">
        <v>299</v>
      </c>
      <c r="H37" s="19" t="s">
        <v>86</v>
      </c>
      <c r="I37" s="29"/>
      <c r="J37" s="19"/>
      <c r="K37" s="19" t="s">
        <v>86</v>
      </c>
      <c r="L37" s="19" t="s">
        <v>88</v>
      </c>
      <c r="M37" s="19" t="s">
        <v>88</v>
      </c>
      <c r="N37" s="42">
        <v>3</v>
      </c>
      <c r="O37" s="19" t="s">
        <v>174</v>
      </c>
      <c r="P37" s="29" t="s">
        <v>300</v>
      </c>
      <c r="Q37" s="19" t="s">
        <v>186</v>
      </c>
      <c r="R37" s="22">
        <v>45762</v>
      </c>
      <c r="S37" s="22">
        <v>45792</v>
      </c>
      <c r="T37" s="22">
        <v>45902</v>
      </c>
      <c r="U37" s="23">
        <v>2</v>
      </c>
      <c r="V37" s="39">
        <f>テーブル1[[#This Row],[Cumulative  GPA]]</f>
        <v>2</v>
      </c>
      <c r="W37" s="19">
        <v>547</v>
      </c>
      <c r="X37" s="19">
        <v>77</v>
      </c>
      <c r="Y37" s="24">
        <v>5.5</v>
      </c>
      <c r="Z37" s="23">
        <v>2</v>
      </c>
      <c r="AA37" s="23">
        <v>2</v>
      </c>
      <c r="AB37" s="19" t="s">
        <v>92</v>
      </c>
      <c r="AC37" s="19">
        <v>85</v>
      </c>
      <c r="AD37" s="19">
        <v>20</v>
      </c>
      <c r="AE37" s="19">
        <v>20</v>
      </c>
      <c r="AF37" s="19">
        <v>20</v>
      </c>
      <c r="AG37" s="19">
        <v>20</v>
      </c>
      <c r="AH37" s="24">
        <v>6</v>
      </c>
      <c r="AI37" s="24"/>
      <c r="AJ37" s="24"/>
      <c r="AK37" s="24"/>
      <c r="AL37" s="24"/>
      <c r="AM37" s="25"/>
      <c r="AN37" s="19" t="s">
        <v>93</v>
      </c>
      <c r="AO37" s="19" t="s">
        <v>86</v>
      </c>
      <c r="AP37" s="19" t="s">
        <v>86</v>
      </c>
      <c r="AQ37" s="19" t="s">
        <v>86</v>
      </c>
      <c r="AR37" s="19" t="s">
        <v>86</v>
      </c>
      <c r="AS37" s="19" t="s">
        <v>86</v>
      </c>
      <c r="AT37" s="19" t="s">
        <v>88</v>
      </c>
      <c r="AU37" s="19" t="s">
        <v>86</v>
      </c>
      <c r="AV37" s="19" t="s">
        <v>88</v>
      </c>
      <c r="AW37" s="19" t="s">
        <v>88</v>
      </c>
      <c r="AX37" s="19" t="s">
        <v>88</v>
      </c>
      <c r="AY37" s="19" t="s">
        <v>88</v>
      </c>
      <c r="AZ37" s="19" t="s">
        <v>88</v>
      </c>
      <c r="BA37" s="19" t="s">
        <v>88</v>
      </c>
      <c r="BB37" s="19" t="s">
        <v>86</v>
      </c>
      <c r="BC37" s="19" t="s">
        <v>86</v>
      </c>
      <c r="BD37" s="19" t="s">
        <v>86</v>
      </c>
      <c r="BE37" s="19" t="s">
        <v>86</v>
      </c>
      <c r="BF37" s="19" t="s">
        <v>88</v>
      </c>
      <c r="BG37" s="19" t="s">
        <v>88</v>
      </c>
      <c r="BH37" s="26" t="s">
        <v>301</v>
      </c>
      <c r="BJ37" s="13" t="str">
        <f t="shared" si="1"/>
        <v>Website</v>
      </c>
      <c r="BK37" s="21" t="s">
        <v>302</v>
      </c>
      <c r="BL37" s="19">
        <v>2</v>
      </c>
      <c r="BM37" s="19">
        <v>7</v>
      </c>
      <c r="BN37" s="31">
        <v>3.5</v>
      </c>
      <c r="BO37" s="19">
        <v>2</v>
      </c>
      <c r="BP37" s="19">
        <v>0</v>
      </c>
      <c r="BQ37" s="31">
        <v>0</v>
      </c>
    </row>
    <row r="38" spans="1:69" s="21" customFormat="1" ht="66">
      <c r="A38" s="19">
        <v>990017</v>
      </c>
      <c r="B38" s="20" t="s">
        <v>295</v>
      </c>
      <c r="C38" s="20" t="s">
        <v>296</v>
      </c>
      <c r="D38" s="20" t="s">
        <v>303</v>
      </c>
      <c r="E38" s="20"/>
      <c r="F38" s="12" t="str">
        <f t="shared" ref="F38:F69" si="2">HYPERLINK(G38,"Info Sheet")</f>
        <v>Info Sheet</v>
      </c>
      <c r="G38" s="21" t="s">
        <v>304</v>
      </c>
      <c r="H38" s="19" t="s">
        <v>86</v>
      </c>
      <c r="I38" s="29" t="s">
        <v>305</v>
      </c>
      <c r="J38" s="19" t="s">
        <v>86</v>
      </c>
      <c r="K38" s="19" t="s">
        <v>88</v>
      </c>
      <c r="L38" s="19" t="s">
        <v>88</v>
      </c>
      <c r="M38" s="19" t="s">
        <v>88</v>
      </c>
      <c r="N38" s="42">
        <v>4</v>
      </c>
      <c r="O38" s="19" t="s">
        <v>89</v>
      </c>
      <c r="P38" s="12" t="s">
        <v>73</v>
      </c>
      <c r="Q38" s="12" t="s">
        <v>73</v>
      </c>
      <c r="R38" s="22">
        <v>45762</v>
      </c>
      <c r="S38" s="22">
        <v>45778</v>
      </c>
      <c r="T38" s="22">
        <v>45910</v>
      </c>
      <c r="U38" s="23">
        <v>2</v>
      </c>
      <c r="V38" s="39">
        <f>テーブル1[[#This Row],[Cumulative  GPA]]</f>
        <v>2</v>
      </c>
      <c r="W38" s="19">
        <v>550</v>
      </c>
      <c r="X38" s="19">
        <v>79</v>
      </c>
      <c r="Y38" s="24">
        <v>5.5</v>
      </c>
      <c r="Z38" s="23">
        <v>2</v>
      </c>
      <c r="AA38" s="23">
        <v>2</v>
      </c>
      <c r="AB38" s="19" t="s">
        <v>92</v>
      </c>
      <c r="AC38" s="19">
        <v>87</v>
      </c>
      <c r="AD38" s="19"/>
      <c r="AE38" s="19"/>
      <c r="AF38" s="19"/>
      <c r="AG38" s="19"/>
      <c r="AH38" s="24">
        <v>6</v>
      </c>
      <c r="AI38" s="24"/>
      <c r="AJ38" s="24"/>
      <c r="AK38" s="24"/>
      <c r="AL38" s="24"/>
      <c r="AM38" s="25"/>
      <c r="AN38" s="19" t="s">
        <v>93</v>
      </c>
      <c r="AO38" s="19" t="s">
        <v>86</v>
      </c>
      <c r="AP38" s="19" t="s">
        <v>86</v>
      </c>
      <c r="AQ38" s="19" t="s">
        <v>86</v>
      </c>
      <c r="AR38" s="19" t="s">
        <v>86</v>
      </c>
      <c r="AS38" s="19" t="s">
        <v>86</v>
      </c>
      <c r="AT38" s="19" t="s">
        <v>88</v>
      </c>
      <c r="AU38" s="19" t="s">
        <v>86</v>
      </c>
      <c r="AV38" s="19" t="s">
        <v>88</v>
      </c>
      <c r="AW38" s="19" t="s">
        <v>88</v>
      </c>
      <c r="AX38" s="19" t="s">
        <v>88</v>
      </c>
      <c r="AY38" s="19" t="s">
        <v>86</v>
      </c>
      <c r="AZ38" s="19" t="s">
        <v>88</v>
      </c>
      <c r="BA38" s="19" t="s">
        <v>88</v>
      </c>
      <c r="BB38" s="19" t="s">
        <v>86</v>
      </c>
      <c r="BC38" s="19" t="s">
        <v>86</v>
      </c>
      <c r="BD38" s="19" t="s">
        <v>88</v>
      </c>
      <c r="BE38" s="19" t="s">
        <v>88</v>
      </c>
      <c r="BF38" s="19" t="s">
        <v>88</v>
      </c>
      <c r="BG38" s="19" t="s">
        <v>88</v>
      </c>
      <c r="BH38" s="26"/>
      <c r="BJ38" s="13" t="str">
        <f t="shared" ref="BJ38:BJ69" si="3">HYPERLINK(BK38,"Website")</f>
        <v>Website</v>
      </c>
      <c r="BK38" s="27" t="s">
        <v>306</v>
      </c>
      <c r="BL38" s="19">
        <v>4</v>
      </c>
      <c r="BM38" s="19">
        <v>4</v>
      </c>
      <c r="BN38" s="31">
        <v>1</v>
      </c>
      <c r="BO38" s="19">
        <v>2</v>
      </c>
      <c r="BP38" s="19">
        <v>2</v>
      </c>
      <c r="BQ38" s="31">
        <v>1</v>
      </c>
    </row>
    <row r="39" spans="1:69" s="21" customFormat="1">
      <c r="A39" s="19">
        <v>990019</v>
      </c>
      <c r="B39" s="20" t="s">
        <v>295</v>
      </c>
      <c r="C39" s="20" t="s">
        <v>296</v>
      </c>
      <c r="D39" s="20" t="s">
        <v>307</v>
      </c>
      <c r="E39" s="20" t="s">
        <v>308</v>
      </c>
      <c r="F39" s="12" t="str">
        <f t="shared" si="2"/>
        <v>Info Sheet</v>
      </c>
      <c r="G39" s="21" t="s">
        <v>309</v>
      </c>
      <c r="H39" s="19" t="s">
        <v>86</v>
      </c>
      <c r="I39" s="19"/>
      <c r="J39" s="19" t="s">
        <v>88</v>
      </c>
      <c r="K39" s="19" t="s">
        <v>88</v>
      </c>
      <c r="L39" s="19" t="s">
        <v>88</v>
      </c>
      <c r="M39" s="19" t="s">
        <v>88</v>
      </c>
      <c r="N39" s="19">
        <v>2</v>
      </c>
      <c r="O39" s="19" t="s">
        <v>89</v>
      </c>
      <c r="P39" s="19" t="s">
        <v>109</v>
      </c>
      <c r="Q39" s="19" t="s">
        <v>266</v>
      </c>
      <c r="R39" s="22">
        <v>45778</v>
      </c>
      <c r="S39" s="22">
        <v>45792</v>
      </c>
      <c r="T39" s="22">
        <v>45901</v>
      </c>
      <c r="U39" s="23">
        <v>2</v>
      </c>
      <c r="V39" s="39">
        <f>テーブル1[[#This Row],[Cumulative  GPA]]</f>
        <v>2</v>
      </c>
      <c r="W39" s="19">
        <v>535</v>
      </c>
      <c r="X39" s="19">
        <v>66</v>
      </c>
      <c r="Y39" s="24">
        <v>5</v>
      </c>
      <c r="Z39" s="23">
        <v>2</v>
      </c>
      <c r="AA39" s="23">
        <v>2</v>
      </c>
      <c r="AB39" s="19">
        <v>550</v>
      </c>
      <c r="AC39" s="19">
        <v>72</v>
      </c>
      <c r="AD39" s="19"/>
      <c r="AE39" s="19"/>
      <c r="AF39" s="19"/>
      <c r="AG39" s="19"/>
      <c r="AH39" s="24">
        <v>5.5</v>
      </c>
      <c r="AI39" s="24"/>
      <c r="AJ39" s="24"/>
      <c r="AK39" s="24"/>
      <c r="AL39" s="24"/>
      <c r="AM39" s="19"/>
      <c r="AN39" s="19" t="s">
        <v>124</v>
      </c>
      <c r="AO39" s="19" t="s">
        <v>86</v>
      </c>
      <c r="AP39" s="19" t="s">
        <v>86</v>
      </c>
      <c r="AQ39" s="19" t="s">
        <v>86</v>
      </c>
      <c r="AR39" s="19" t="s">
        <v>86</v>
      </c>
      <c r="AS39" s="19" t="s">
        <v>88</v>
      </c>
      <c r="AT39" s="19" t="s">
        <v>86</v>
      </c>
      <c r="AU39" s="19" t="s">
        <v>86</v>
      </c>
      <c r="AV39" s="19" t="s">
        <v>86</v>
      </c>
      <c r="AW39" s="19" t="s">
        <v>86</v>
      </c>
      <c r="AX39" s="19" t="s">
        <v>88</v>
      </c>
      <c r="AY39" s="19" t="s">
        <v>86</v>
      </c>
      <c r="AZ39" s="19" t="s">
        <v>88</v>
      </c>
      <c r="BA39" s="19" t="s">
        <v>88</v>
      </c>
      <c r="BB39" s="19" t="s">
        <v>88</v>
      </c>
      <c r="BC39" s="19" t="s">
        <v>88</v>
      </c>
      <c r="BD39" s="19" t="s">
        <v>88</v>
      </c>
      <c r="BE39" s="19" t="s">
        <v>88</v>
      </c>
      <c r="BF39" s="19" t="s">
        <v>88</v>
      </c>
      <c r="BG39" s="19" t="s">
        <v>88</v>
      </c>
      <c r="BH39" s="26" t="s">
        <v>310</v>
      </c>
      <c r="BJ39" s="13" t="str">
        <f t="shared" si="3"/>
        <v>Website</v>
      </c>
      <c r="BK39" s="21" t="s">
        <v>311</v>
      </c>
      <c r="BL39" s="19">
        <v>2</v>
      </c>
      <c r="BM39" s="19">
        <v>0</v>
      </c>
      <c r="BN39" s="31">
        <v>0</v>
      </c>
      <c r="BO39" s="19">
        <v>2</v>
      </c>
      <c r="BP39" s="19">
        <v>2</v>
      </c>
      <c r="BQ39" s="31">
        <v>1</v>
      </c>
    </row>
    <row r="40" spans="1:69" s="21" customFormat="1">
      <c r="A40" s="19">
        <v>990901</v>
      </c>
      <c r="B40" s="20" t="s">
        <v>295</v>
      </c>
      <c r="C40" s="20" t="s">
        <v>312</v>
      </c>
      <c r="D40" s="20" t="s">
        <v>313</v>
      </c>
      <c r="E40" s="20" t="s">
        <v>314</v>
      </c>
      <c r="F40" s="12" t="str">
        <f t="shared" si="2"/>
        <v>Info Sheet</v>
      </c>
      <c r="G40" s="21" t="s">
        <v>315</v>
      </c>
      <c r="H40" s="19" t="s">
        <v>86</v>
      </c>
      <c r="I40" s="19" t="s">
        <v>86</v>
      </c>
      <c r="J40" s="19" t="s">
        <v>86</v>
      </c>
      <c r="K40" s="19" t="s">
        <v>88</v>
      </c>
      <c r="L40" s="19" t="s">
        <v>88</v>
      </c>
      <c r="M40" s="19" t="s">
        <v>88</v>
      </c>
      <c r="N40" s="42" t="s">
        <v>231</v>
      </c>
      <c r="O40" s="19" t="s">
        <v>89</v>
      </c>
      <c r="P40" s="19" t="s">
        <v>316</v>
      </c>
      <c r="Q40" s="19" t="s">
        <v>317</v>
      </c>
      <c r="R40" s="22">
        <v>45762</v>
      </c>
      <c r="S40" s="22">
        <v>45778</v>
      </c>
      <c r="T40" s="22">
        <v>45915</v>
      </c>
      <c r="U40" s="23">
        <v>2</v>
      </c>
      <c r="V40" s="39">
        <f>テーブル1[[#This Row],[Cumulative  GPA]]</f>
        <v>2</v>
      </c>
      <c r="W40" s="19">
        <v>535</v>
      </c>
      <c r="X40" s="19">
        <v>72</v>
      </c>
      <c r="Y40" s="24">
        <v>5</v>
      </c>
      <c r="Z40" s="23">
        <v>2</v>
      </c>
      <c r="AA40" s="23">
        <v>2</v>
      </c>
      <c r="AB40" s="19">
        <v>550</v>
      </c>
      <c r="AC40" s="19">
        <v>79</v>
      </c>
      <c r="AD40" s="19"/>
      <c r="AE40" s="19"/>
      <c r="AF40" s="19"/>
      <c r="AG40" s="19"/>
      <c r="AH40" s="24">
        <v>5.5</v>
      </c>
      <c r="AI40" s="24">
        <v>5</v>
      </c>
      <c r="AJ40" s="24">
        <v>5</v>
      </c>
      <c r="AK40" s="24">
        <v>5</v>
      </c>
      <c r="AL40" s="24">
        <v>5</v>
      </c>
      <c r="AM40" s="25"/>
      <c r="AN40" s="19" t="s">
        <v>93</v>
      </c>
      <c r="AO40" s="19" t="s">
        <v>86</v>
      </c>
      <c r="AP40" s="19" t="s">
        <v>86</v>
      </c>
      <c r="AQ40" s="19" t="s">
        <v>86</v>
      </c>
      <c r="AR40" s="19" t="s">
        <v>86</v>
      </c>
      <c r="AS40" s="19" t="s">
        <v>86</v>
      </c>
      <c r="AT40" s="19" t="s">
        <v>88</v>
      </c>
      <c r="AU40" s="19" t="s">
        <v>86</v>
      </c>
      <c r="AV40" s="19" t="s">
        <v>86</v>
      </c>
      <c r="AW40" s="19" t="s">
        <v>88</v>
      </c>
      <c r="AX40" s="19" t="s">
        <v>88</v>
      </c>
      <c r="AY40" s="19" t="s">
        <v>86</v>
      </c>
      <c r="AZ40" s="19" t="s">
        <v>88</v>
      </c>
      <c r="BA40" s="19" t="s">
        <v>86</v>
      </c>
      <c r="BB40" s="19" t="s">
        <v>86</v>
      </c>
      <c r="BC40" s="19" t="s">
        <v>86</v>
      </c>
      <c r="BD40" s="19" t="s">
        <v>88</v>
      </c>
      <c r="BE40" s="19" t="s">
        <v>88</v>
      </c>
      <c r="BF40" s="19" t="s">
        <v>88</v>
      </c>
      <c r="BG40" s="19" t="s">
        <v>86</v>
      </c>
      <c r="BH40" s="26"/>
      <c r="BJ40" s="13" t="str">
        <f t="shared" si="3"/>
        <v>Website</v>
      </c>
      <c r="BK40" s="21" t="s">
        <v>318</v>
      </c>
      <c r="BL40" s="19">
        <v>2</v>
      </c>
      <c r="BM40" s="19">
        <v>1</v>
      </c>
      <c r="BN40" s="31">
        <v>0.5</v>
      </c>
      <c r="BO40" s="19" t="s">
        <v>96</v>
      </c>
      <c r="BP40" s="19" t="s">
        <v>96</v>
      </c>
      <c r="BQ40" s="31" t="s">
        <v>96</v>
      </c>
    </row>
    <row r="41" spans="1:69" s="21" customFormat="1" ht="37.5">
      <c r="A41" s="19">
        <v>990985</v>
      </c>
      <c r="B41" s="20" t="s">
        <v>295</v>
      </c>
      <c r="C41" s="20" t="s">
        <v>319</v>
      </c>
      <c r="D41" s="20" t="s">
        <v>320</v>
      </c>
      <c r="E41" s="20" t="s">
        <v>321</v>
      </c>
      <c r="F41" s="12" t="str">
        <f t="shared" si="2"/>
        <v>Info Sheet</v>
      </c>
      <c r="G41" s="27" t="s">
        <v>322</v>
      </c>
      <c r="H41" s="19" t="s">
        <v>87</v>
      </c>
      <c r="I41" s="19"/>
      <c r="J41" s="19"/>
      <c r="K41" s="19" t="s">
        <v>86</v>
      </c>
      <c r="L41" s="19" t="s">
        <v>86</v>
      </c>
      <c r="M41" s="19" t="s">
        <v>86</v>
      </c>
      <c r="N41" s="42">
        <v>2</v>
      </c>
      <c r="O41" s="19" t="s">
        <v>89</v>
      </c>
      <c r="P41" s="19" t="s">
        <v>323</v>
      </c>
      <c r="Q41" s="19" t="s">
        <v>253</v>
      </c>
      <c r="R41" s="22">
        <v>45762</v>
      </c>
      <c r="S41" s="22">
        <v>45792</v>
      </c>
      <c r="T41" s="22">
        <v>45922</v>
      </c>
      <c r="U41" s="23">
        <v>2</v>
      </c>
      <c r="V41" s="39">
        <f>テーブル1[[#This Row],[Cumulative  GPA]]</f>
        <v>2</v>
      </c>
      <c r="W41" s="19">
        <v>533</v>
      </c>
      <c r="X41" s="19">
        <v>72</v>
      </c>
      <c r="Y41" s="24">
        <v>6</v>
      </c>
      <c r="Z41" s="23">
        <v>2</v>
      </c>
      <c r="AA41" s="23">
        <v>2</v>
      </c>
      <c r="AB41" s="19" t="s">
        <v>92</v>
      </c>
      <c r="AC41" s="19">
        <v>79</v>
      </c>
      <c r="AD41" s="19"/>
      <c r="AE41" s="19"/>
      <c r="AF41" s="19"/>
      <c r="AG41" s="19"/>
      <c r="AH41" s="24">
        <v>6.5</v>
      </c>
      <c r="AI41" s="24"/>
      <c r="AJ41" s="24"/>
      <c r="AK41" s="24"/>
      <c r="AL41" s="24"/>
      <c r="AM41" s="13" t="s">
        <v>73</v>
      </c>
      <c r="AN41" s="19" t="s">
        <v>93</v>
      </c>
      <c r="AO41" s="19" t="s">
        <v>86</v>
      </c>
      <c r="AP41" s="19" t="s">
        <v>86</v>
      </c>
      <c r="AQ41" s="19" t="s">
        <v>86</v>
      </c>
      <c r="AR41" s="19" t="s">
        <v>86</v>
      </c>
      <c r="AS41" s="19" t="s">
        <v>86</v>
      </c>
      <c r="AT41" s="19" t="s">
        <v>86</v>
      </c>
      <c r="AU41" s="19" t="s">
        <v>86</v>
      </c>
      <c r="AV41" s="19" t="s">
        <v>86</v>
      </c>
      <c r="AW41" s="19" t="s">
        <v>86</v>
      </c>
      <c r="AX41" s="19" t="s">
        <v>88</v>
      </c>
      <c r="AY41" s="19" t="s">
        <v>88</v>
      </c>
      <c r="AZ41" s="19" t="s">
        <v>88</v>
      </c>
      <c r="BA41" s="19" t="s">
        <v>88</v>
      </c>
      <c r="BB41" s="19" t="s">
        <v>88</v>
      </c>
      <c r="BC41" s="19" t="s">
        <v>88</v>
      </c>
      <c r="BD41" s="19" t="s">
        <v>86</v>
      </c>
      <c r="BE41" s="19" t="s">
        <v>86</v>
      </c>
      <c r="BF41" s="19" t="s">
        <v>88</v>
      </c>
      <c r="BG41" s="19" t="s">
        <v>88</v>
      </c>
      <c r="BH41" s="26" t="s">
        <v>324</v>
      </c>
      <c r="BJ41" s="13" t="str">
        <f t="shared" si="3"/>
        <v>Website</v>
      </c>
      <c r="BK41" s="21" t="s">
        <v>325</v>
      </c>
      <c r="BL41" s="19" t="s">
        <v>326</v>
      </c>
      <c r="BM41" s="19" t="s">
        <v>326</v>
      </c>
      <c r="BN41" s="19" t="s">
        <v>326</v>
      </c>
      <c r="BO41" s="19" t="s">
        <v>326</v>
      </c>
      <c r="BP41" s="19" t="s">
        <v>326</v>
      </c>
      <c r="BQ41" s="19" t="s">
        <v>326</v>
      </c>
    </row>
    <row r="42" spans="1:69" s="28" customFormat="1">
      <c r="A42" s="19">
        <v>990024</v>
      </c>
      <c r="B42" s="20" t="s">
        <v>295</v>
      </c>
      <c r="C42" s="20" t="s">
        <v>312</v>
      </c>
      <c r="D42" s="20" t="s">
        <v>327</v>
      </c>
      <c r="E42" s="20" t="s">
        <v>328</v>
      </c>
      <c r="F42" s="12" t="str">
        <f t="shared" si="2"/>
        <v>Info Sheet</v>
      </c>
      <c r="G42" s="21" t="s">
        <v>329</v>
      </c>
      <c r="H42" s="19" t="s">
        <v>86</v>
      </c>
      <c r="I42" s="19" t="s">
        <v>88</v>
      </c>
      <c r="J42" s="19" t="s">
        <v>88</v>
      </c>
      <c r="K42" s="19" t="s">
        <v>86</v>
      </c>
      <c r="L42" s="19" t="s">
        <v>86</v>
      </c>
      <c r="M42" s="19" t="s">
        <v>88</v>
      </c>
      <c r="N42" s="42">
        <v>2</v>
      </c>
      <c r="O42" s="19" t="s">
        <v>89</v>
      </c>
      <c r="P42" s="19" t="s">
        <v>109</v>
      </c>
      <c r="Q42" s="19" t="s">
        <v>273</v>
      </c>
      <c r="R42" s="22">
        <v>45777</v>
      </c>
      <c r="S42" s="22">
        <v>45808</v>
      </c>
      <c r="T42" s="22">
        <v>45908</v>
      </c>
      <c r="U42" s="23">
        <v>2</v>
      </c>
      <c r="V42" s="39">
        <f>テーブル1[[#This Row],[Cumulative  GPA]]</f>
        <v>2</v>
      </c>
      <c r="W42" s="19">
        <v>533</v>
      </c>
      <c r="X42" s="19">
        <v>72</v>
      </c>
      <c r="Y42" s="24">
        <v>5.5</v>
      </c>
      <c r="Z42" s="23">
        <v>2</v>
      </c>
      <c r="AA42" s="23">
        <v>2</v>
      </c>
      <c r="AB42" s="19" t="s">
        <v>92</v>
      </c>
      <c r="AC42" s="19">
        <v>80</v>
      </c>
      <c r="AD42" s="19"/>
      <c r="AE42" s="19"/>
      <c r="AF42" s="19"/>
      <c r="AG42" s="19"/>
      <c r="AH42" s="24">
        <v>6</v>
      </c>
      <c r="AI42" s="24"/>
      <c r="AJ42" s="24"/>
      <c r="AK42" s="24"/>
      <c r="AL42" s="24"/>
      <c r="AM42" s="25"/>
      <c r="AN42" s="19" t="s">
        <v>93</v>
      </c>
      <c r="AO42" s="19" t="s">
        <v>86</v>
      </c>
      <c r="AP42" s="19" t="s">
        <v>86</v>
      </c>
      <c r="AQ42" s="19" t="s">
        <v>86</v>
      </c>
      <c r="AR42" s="19" t="s">
        <v>86</v>
      </c>
      <c r="AS42" s="19" t="s">
        <v>88</v>
      </c>
      <c r="AT42" s="19" t="s">
        <v>86</v>
      </c>
      <c r="AU42" s="19" t="s">
        <v>86</v>
      </c>
      <c r="AV42" s="19" t="s">
        <v>88</v>
      </c>
      <c r="AW42" s="19" t="s">
        <v>88</v>
      </c>
      <c r="AX42" s="19" t="s">
        <v>88</v>
      </c>
      <c r="AY42" s="19" t="s">
        <v>88</v>
      </c>
      <c r="AZ42" s="19" t="s">
        <v>88</v>
      </c>
      <c r="BA42" s="19" t="s">
        <v>88</v>
      </c>
      <c r="BB42" s="19" t="s">
        <v>88</v>
      </c>
      <c r="BC42" s="19" t="s">
        <v>88</v>
      </c>
      <c r="BD42" s="19" t="s">
        <v>88</v>
      </c>
      <c r="BE42" s="19" t="s">
        <v>88</v>
      </c>
      <c r="BF42" s="19" t="s">
        <v>88</v>
      </c>
      <c r="BG42" s="19" t="s">
        <v>88</v>
      </c>
      <c r="BH42" s="16" t="s">
        <v>73</v>
      </c>
      <c r="BI42" s="21"/>
      <c r="BJ42" s="13" t="str">
        <f t="shared" si="3"/>
        <v>Website</v>
      </c>
      <c r="BK42" s="21" t="s">
        <v>330</v>
      </c>
      <c r="BL42" s="19">
        <v>2</v>
      </c>
      <c r="BM42" s="19">
        <v>0</v>
      </c>
      <c r="BN42" s="31">
        <v>0</v>
      </c>
      <c r="BO42" s="19">
        <v>4</v>
      </c>
      <c r="BP42" s="19">
        <v>2</v>
      </c>
      <c r="BQ42" s="31">
        <v>0.5</v>
      </c>
    </row>
    <row r="43" spans="1:69" s="28" customFormat="1">
      <c r="A43" s="19">
        <v>990900</v>
      </c>
      <c r="B43" s="20" t="s">
        <v>295</v>
      </c>
      <c r="C43" s="20" t="s">
        <v>331</v>
      </c>
      <c r="D43" s="20" t="s">
        <v>332</v>
      </c>
      <c r="E43" s="20" t="s">
        <v>333</v>
      </c>
      <c r="F43" s="12" t="str">
        <f t="shared" si="2"/>
        <v>Info Sheet</v>
      </c>
      <c r="G43" s="21" t="s">
        <v>334</v>
      </c>
      <c r="H43" s="19" t="s">
        <v>86</v>
      </c>
      <c r="I43" s="19" t="s">
        <v>86</v>
      </c>
      <c r="J43" s="19" t="s">
        <v>88</v>
      </c>
      <c r="K43" s="19" t="s">
        <v>88</v>
      </c>
      <c r="L43" s="19" t="s">
        <v>88</v>
      </c>
      <c r="M43" s="19" t="s">
        <v>88</v>
      </c>
      <c r="N43" s="19">
        <v>1</v>
      </c>
      <c r="O43" s="19" t="s">
        <v>169</v>
      </c>
      <c r="P43" s="19" t="s">
        <v>335</v>
      </c>
      <c r="Q43" s="19" t="s">
        <v>110</v>
      </c>
      <c r="R43" s="22">
        <v>45809</v>
      </c>
      <c r="S43" s="22">
        <v>45809</v>
      </c>
      <c r="T43" s="22">
        <v>45900</v>
      </c>
      <c r="U43" s="23">
        <v>2</v>
      </c>
      <c r="V43" s="39">
        <f>テーブル1[[#This Row],[Cumulative  GPA]]</f>
        <v>3</v>
      </c>
      <c r="W43" s="19">
        <v>517</v>
      </c>
      <c r="X43" s="19">
        <v>66</v>
      </c>
      <c r="Y43" s="24">
        <v>5</v>
      </c>
      <c r="Z43" s="23">
        <v>2</v>
      </c>
      <c r="AA43" s="23">
        <v>3</v>
      </c>
      <c r="AB43" s="19" t="s">
        <v>211</v>
      </c>
      <c r="AC43" s="19">
        <v>72</v>
      </c>
      <c r="AD43" s="19"/>
      <c r="AE43" s="19"/>
      <c r="AF43" s="19"/>
      <c r="AG43" s="19"/>
      <c r="AH43" s="24">
        <v>5.5</v>
      </c>
      <c r="AI43" s="24"/>
      <c r="AJ43" s="24"/>
      <c r="AK43" s="24"/>
      <c r="AL43" s="24"/>
      <c r="AM43" s="46"/>
      <c r="AN43" s="19" t="s">
        <v>164</v>
      </c>
      <c r="AO43" s="1" t="s">
        <v>88</v>
      </c>
      <c r="AP43" s="1" t="s">
        <v>88</v>
      </c>
      <c r="AQ43" s="1" t="s">
        <v>88</v>
      </c>
      <c r="AR43" s="1" t="s">
        <v>88</v>
      </c>
      <c r="AS43" s="1" t="s">
        <v>88</v>
      </c>
      <c r="AT43" s="1" t="s">
        <v>88</v>
      </c>
      <c r="AU43" s="1" t="s">
        <v>86</v>
      </c>
      <c r="AV43" s="1" t="s">
        <v>86</v>
      </c>
      <c r="AW43" s="1" t="s">
        <v>86</v>
      </c>
      <c r="AX43" s="1" t="s">
        <v>88</v>
      </c>
      <c r="AY43" s="1" t="s">
        <v>86</v>
      </c>
      <c r="AZ43" s="1" t="s">
        <v>88</v>
      </c>
      <c r="BA43" s="1" t="s">
        <v>88</v>
      </c>
      <c r="BB43" s="1" t="s">
        <v>88</v>
      </c>
      <c r="BC43" s="1" t="s">
        <v>88</v>
      </c>
      <c r="BD43" s="1" t="s">
        <v>88</v>
      </c>
      <c r="BE43" s="1" t="s">
        <v>88</v>
      </c>
      <c r="BF43" s="1" t="s">
        <v>88</v>
      </c>
      <c r="BG43" s="1" t="s">
        <v>88</v>
      </c>
      <c r="BH43" s="8"/>
      <c r="BI43" s="48"/>
      <c r="BJ43" s="13" t="str">
        <f t="shared" si="3"/>
        <v>Website</v>
      </c>
      <c r="BK43" s="48" t="s">
        <v>336</v>
      </c>
      <c r="BL43" s="19">
        <v>1</v>
      </c>
      <c r="BM43" s="19">
        <v>2</v>
      </c>
      <c r="BN43" s="31">
        <v>2</v>
      </c>
      <c r="BO43" s="19">
        <v>2</v>
      </c>
      <c r="BP43" s="19">
        <v>0</v>
      </c>
      <c r="BQ43" s="31">
        <v>0</v>
      </c>
    </row>
    <row r="44" spans="1:69" s="28" customFormat="1" ht="90">
      <c r="A44" s="19">
        <v>990798</v>
      </c>
      <c r="B44" s="20" t="s">
        <v>295</v>
      </c>
      <c r="C44" s="20" t="s">
        <v>337</v>
      </c>
      <c r="D44" s="20" t="s">
        <v>338</v>
      </c>
      <c r="E44" s="20" t="s">
        <v>339</v>
      </c>
      <c r="F44" s="12" t="str">
        <f t="shared" si="2"/>
        <v>Info Sheet</v>
      </c>
      <c r="G44" s="21" t="s">
        <v>340</v>
      </c>
      <c r="H44" s="19" t="s">
        <v>86</v>
      </c>
      <c r="I44" s="19" t="s">
        <v>86</v>
      </c>
      <c r="J44" s="19" t="s">
        <v>88</v>
      </c>
      <c r="K44" s="19" t="s">
        <v>88</v>
      </c>
      <c r="L44" s="19" t="s">
        <v>88</v>
      </c>
      <c r="M44" s="19" t="s">
        <v>88</v>
      </c>
      <c r="N44" s="42">
        <v>2</v>
      </c>
      <c r="O44" s="19" t="s">
        <v>89</v>
      </c>
      <c r="P44" s="19" t="s">
        <v>341</v>
      </c>
      <c r="Q44" s="19" t="s">
        <v>273</v>
      </c>
      <c r="R44" s="22">
        <v>45778</v>
      </c>
      <c r="S44" s="22">
        <v>45787</v>
      </c>
      <c r="T44" s="22">
        <v>45940</v>
      </c>
      <c r="U44" s="23">
        <v>2</v>
      </c>
      <c r="V44" s="39">
        <f>テーブル1[[#This Row],[Cumulative  GPA]]</f>
        <v>2</v>
      </c>
      <c r="W44" s="19">
        <v>535</v>
      </c>
      <c r="X44" s="19">
        <v>66</v>
      </c>
      <c r="Y44" s="24">
        <v>5</v>
      </c>
      <c r="Z44" s="23">
        <v>2</v>
      </c>
      <c r="AA44" s="23">
        <v>2</v>
      </c>
      <c r="AB44" s="19">
        <v>550</v>
      </c>
      <c r="AC44" s="19">
        <v>72</v>
      </c>
      <c r="AD44" s="19"/>
      <c r="AE44" s="19"/>
      <c r="AF44" s="19"/>
      <c r="AG44" s="19"/>
      <c r="AH44" s="24">
        <v>5.5</v>
      </c>
      <c r="AI44" s="24"/>
      <c r="AJ44" s="24"/>
      <c r="AK44" s="24"/>
      <c r="AL44" s="24"/>
      <c r="AM44" s="21"/>
      <c r="AN44" s="19" t="s">
        <v>93</v>
      </c>
      <c r="AO44" s="19" t="s">
        <v>88</v>
      </c>
      <c r="AP44" s="19" t="s">
        <v>88</v>
      </c>
      <c r="AQ44" s="19" t="s">
        <v>88</v>
      </c>
      <c r="AR44" s="19" t="s">
        <v>88</v>
      </c>
      <c r="AS44" s="19" t="s">
        <v>88</v>
      </c>
      <c r="AT44" s="19" t="s">
        <v>88</v>
      </c>
      <c r="AU44" s="19" t="s">
        <v>86</v>
      </c>
      <c r="AV44" s="19" t="s">
        <v>86</v>
      </c>
      <c r="AW44" s="19" t="s">
        <v>88</v>
      </c>
      <c r="AX44" s="19" t="s">
        <v>88</v>
      </c>
      <c r="AY44" s="19" t="s">
        <v>86</v>
      </c>
      <c r="AZ44" s="19" t="s">
        <v>88</v>
      </c>
      <c r="BA44" s="19" t="s">
        <v>88</v>
      </c>
      <c r="BB44" s="19" t="s">
        <v>88</v>
      </c>
      <c r="BC44" s="19" t="s">
        <v>88</v>
      </c>
      <c r="BD44" s="19" t="s">
        <v>88</v>
      </c>
      <c r="BE44" s="19" t="s">
        <v>88</v>
      </c>
      <c r="BF44" s="19" t="s">
        <v>88</v>
      </c>
      <c r="BG44" s="19" t="s">
        <v>88</v>
      </c>
      <c r="BH44" s="26"/>
      <c r="BI44" s="6" t="s">
        <v>342</v>
      </c>
      <c r="BJ44" s="13" t="str">
        <f t="shared" si="3"/>
        <v>Website</v>
      </c>
      <c r="BK44" s="21" t="s">
        <v>343</v>
      </c>
      <c r="BL44" s="19">
        <v>1</v>
      </c>
      <c r="BM44" s="19">
        <v>0</v>
      </c>
      <c r="BN44" s="31">
        <v>0</v>
      </c>
      <c r="BO44" s="19">
        <v>6</v>
      </c>
      <c r="BP44" s="19">
        <v>8</v>
      </c>
      <c r="BQ44" s="31">
        <v>1.3333333333333333</v>
      </c>
    </row>
    <row r="45" spans="1:69" s="28" customFormat="1">
      <c r="A45" s="19">
        <v>990120</v>
      </c>
      <c r="B45" s="20" t="s">
        <v>295</v>
      </c>
      <c r="C45" s="20" t="s">
        <v>344</v>
      </c>
      <c r="D45" s="20" t="s">
        <v>345</v>
      </c>
      <c r="E45" s="20" t="s">
        <v>346</v>
      </c>
      <c r="F45" s="12" t="str">
        <f t="shared" si="2"/>
        <v>Info Sheet</v>
      </c>
      <c r="G45" s="50" t="s">
        <v>347</v>
      </c>
      <c r="H45" s="19" t="s">
        <v>86</v>
      </c>
      <c r="I45" s="19" t="s">
        <v>86</v>
      </c>
      <c r="J45" s="19" t="s">
        <v>86</v>
      </c>
      <c r="K45" s="19" t="s">
        <v>86</v>
      </c>
      <c r="L45" s="19" t="s">
        <v>86</v>
      </c>
      <c r="M45" s="19"/>
      <c r="N45" s="19" t="s">
        <v>348</v>
      </c>
      <c r="O45" s="19" t="s">
        <v>89</v>
      </c>
      <c r="P45" s="19" t="s">
        <v>349</v>
      </c>
      <c r="Q45" s="19" t="s">
        <v>350</v>
      </c>
      <c r="R45" s="22">
        <v>45762</v>
      </c>
      <c r="S45" s="22">
        <v>45777</v>
      </c>
      <c r="T45" s="22">
        <v>45891</v>
      </c>
      <c r="U45" s="23">
        <v>2</v>
      </c>
      <c r="V45" s="39">
        <f>テーブル1[[#This Row],[Cumulative  GPA]]</f>
        <v>2</v>
      </c>
      <c r="W45" s="19">
        <v>567</v>
      </c>
      <c r="X45" s="19">
        <v>87</v>
      </c>
      <c r="Y45" s="24">
        <v>6.5</v>
      </c>
      <c r="Z45" s="23">
        <v>2</v>
      </c>
      <c r="AA45" s="23">
        <v>2</v>
      </c>
      <c r="AB45" s="19" t="s">
        <v>92</v>
      </c>
      <c r="AC45" s="19">
        <v>94</v>
      </c>
      <c r="AD45" s="19"/>
      <c r="AE45" s="19"/>
      <c r="AF45" s="19"/>
      <c r="AG45" s="19"/>
      <c r="AH45" s="24">
        <v>7</v>
      </c>
      <c r="AI45" s="24"/>
      <c r="AJ45" s="24"/>
      <c r="AK45" s="24"/>
      <c r="AL45" s="24"/>
      <c r="AM45" s="47" t="s">
        <v>351</v>
      </c>
      <c r="AN45" s="19" t="s">
        <v>164</v>
      </c>
      <c r="AO45" s="19" t="s">
        <v>86</v>
      </c>
      <c r="AP45" s="19" t="s">
        <v>86</v>
      </c>
      <c r="AQ45" s="19" t="s">
        <v>86</v>
      </c>
      <c r="AR45" s="19" t="s">
        <v>86</v>
      </c>
      <c r="AS45" s="19" t="s">
        <v>86</v>
      </c>
      <c r="AT45" s="19" t="s">
        <v>86</v>
      </c>
      <c r="AU45" s="19" t="s">
        <v>86</v>
      </c>
      <c r="AV45" s="19" t="s">
        <v>88</v>
      </c>
      <c r="AW45" s="19" t="s">
        <v>86</v>
      </c>
      <c r="AX45" s="19" t="s">
        <v>88</v>
      </c>
      <c r="AY45" s="19" t="s">
        <v>88</v>
      </c>
      <c r="AZ45" s="19" t="s">
        <v>88</v>
      </c>
      <c r="BA45" s="19" t="s">
        <v>88</v>
      </c>
      <c r="BB45" s="19" t="s">
        <v>88</v>
      </c>
      <c r="BC45" s="19" t="s">
        <v>88</v>
      </c>
      <c r="BD45" s="19" t="s">
        <v>86</v>
      </c>
      <c r="BE45" s="19" t="s">
        <v>88</v>
      </c>
      <c r="BF45" s="19" t="s">
        <v>88</v>
      </c>
      <c r="BG45" s="19" t="s">
        <v>88</v>
      </c>
      <c r="BH45" s="26"/>
      <c r="BI45" s="21"/>
      <c r="BJ45" s="50" t="str">
        <f t="shared" si="3"/>
        <v>Website</v>
      </c>
      <c r="BK45" s="48" t="s">
        <v>352</v>
      </c>
      <c r="BL45" s="19">
        <v>6</v>
      </c>
      <c r="BM45" s="19">
        <v>5</v>
      </c>
      <c r="BN45" s="31">
        <v>0.83333333333333337</v>
      </c>
      <c r="BO45" s="19">
        <v>4</v>
      </c>
      <c r="BP45" s="19">
        <v>8</v>
      </c>
      <c r="BQ45" s="31">
        <v>2</v>
      </c>
    </row>
    <row r="46" spans="1:69" s="28" customFormat="1" ht="206.25">
      <c r="A46" s="19">
        <v>990125</v>
      </c>
      <c r="B46" s="20" t="s">
        <v>295</v>
      </c>
      <c r="C46" s="20" t="s">
        <v>353</v>
      </c>
      <c r="D46" s="20" t="s">
        <v>354</v>
      </c>
      <c r="E46" s="26" t="s">
        <v>355</v>
      </c>
      <c r="F46" s="12" t="str">
        <f t="shared" si="2"/>
        <v>Info Sheet</v>
      </c>
      <c r="G46" s="21" t="s">
        <v>356</v>
      </c>
      <c r="H46" s="19" t="s">
        <v>86</v>
      </c>
      <c r="I46" s="29" t="s">
        <v>305</v>
      </c>
      <c r="J46" s="19" t="s">
        <v>87</v>
      </c>
      <c r="K46" s="19" t="s">
        <v>88</v>
      </c>
      <c r="L46" s="19" t="s">
        <v>88</v>
      </c>
      <c r="M46" s="19" t="s">
        <v>88</v>
      </c>
      <c r="N46" s="42" t="s">
        <v>357</v>
      </c>
      <c r="O46" s="19" t="s">
        <v>89</v>
      </c>
      <c r="P46" s="12" t="s">
        <v>73</v>
      </c>
      <c r="Q46" s="12" t="s">
        <v>73</v>
      </c>
      <c r="R46" s="22">
        <v>45762</v>
      </c>
      <c r="S46" s="22">
        <v>45777</v>
      </c>
      <c r="T46" s="22">
        <v>45886</v>
      </c>
      <c r="U46" s="23">
        <v>2</v>
      </c>
      <c r="V46" s="39">
        <f>テーブル1[[#This Row],[Cumulative  GPA]]</f>
        <v>2</v>
      </c>
      <c r="W46" s="19">
        <v>535</v>
      </c>
      <c r="X46" s="19">
        <v>66</v>
      </c>
      <c r="Y46" s="24">
        <v>5</v>
      </c>
      <c r="Z46" s="23">
        <v>2</v>
      </c>
      <c r="AA46" s="23">
        <v>2</v>
      </c>
      <c r="AB46" s="19">
        <v>550</v>
      </c>
      <c r="AC46" s="19">
        <v>72</v>
      </c>
      <c r="AD46" s="19"/>
      <c r="AE46" s="19"/>
      <c r="AF46" s="19"/>
      <c r="AG46" s="19"/>
      <c r="AH46" s="24">
        <v>5.5</v>
      </c>
      <c r="AI46" s="24"/>
      <c r="AJ46" s="24"/>
      <c r="AK46" s="24"/>
      <c r="AL46" s="24"/>
      <c r="AM46" s="21"/>
      <c r="AN46" s="19" t="s">
        <v>124</v>
      </c>
      <c r="AO46" s="19" t="s">
        <v>88</v>
      </c>
      <c r="AP46" s="19" t="s">
        <v>88</v>
      </c>
      <c r="AQ46" s="19" t="s">
        <v>88</v>
      </c>
      <c r="AR46" s="19" t="s">
        <v>86</v>
      </c>
      <c r="AS46" s="19" t="s">
        <v>88</v>
      </c>
      <c r="AT46" s="19" t="s">
        <v>88</v>
      </c>
      <c r="AU46" s="19" t="s">
        <v>88</v>
      </c>
      <c r="AV46" s="19" t="s">
        <v>88</v>
      </c>
      <c r="AW46" s="19" t="s">
        <v>88</v>
      </c>
      <c r="AX46" s="19" t="s">
        <v>88</v>
      </c>
      <c r="AY46" s="19" t="s">
        <v>88</v>
      </c>
      <c r="AZ46" s="19" t="s">
        <v>88</v>
      </c>
      <c r="BA46" s="19" t="s">
        <v>88</v>
      </c>
      <c r="BB46" s="19" t="s">
        <v>86</v>
      </c>
      <c r="BC46" s="19" t="s">
        <v>86</v>
      </c>
      <c r="BD46" s="19" t="s">
        <v>88</v>
      </c>
      <c r="BE46" s="19" t="s">
        <v>88</v>
      </c>
      <c r="BF46" s="19" t="s">
        <v>88</v>
      </c>
      <c r="BG46" s="19" t="s">
        <v>88</v>
      </c>
      <c r="BH46" s="20"/>
      <c r="BI46" s="21"/>
      <c r="BJ46" s="13" t="str">
        <f t="shared" si="3"/>
        <v>Website</v>
      </c>
      <c r="BK46" s="27" t="s">
        <v>358</v>
      </c>
      <c r="BL46" s="19">
        <v>6</v>
      </c>
      <c r="BM46" s="19">
        <v>3</v>
      </c>
      <c r="BN46" s="31">
        <v>0.5</v>
      </c>
      <c r="BO46" s="19">
        <v>2</v>
      </c>
      <c r="BP46" s="19">
        <v>0</v>
      </c>
      <c r="BQ46" s="31">
        <v>0</v>
      </c>
    </row>
    <row r="47" spans="1:69" s="28" customFormat="1" ht="75">
      <c r="A47" s="19">
        <v>990128</v>
      </c>
      <c r="B47" s="20" t="s">
        <v>295</v>
      </c>
      <c r="C47" s="20" t="s">
        <v>353</v>
      </c>
      <c r="D47" s="20" t="s">
        <v>359</v>
      </c>
      <c r="E47" s="32" t="s">
        <v>360</v>
      </c>
      <c r="F47" s="12" t="str">
        <f t="shared" si="2"/>
        <v>Info Sheet</v>
      </c>
      <c r="G47" s="27" t="s">
        <v>361</v>
      </c>
      <c r="H47" s="19" t="s">
        <v>88</v>
      </c>
      <c r="I47" s="19" t="s">
        <v>86</v>
      </c>
      <c r="J47" s="19" t="s">
        <v>86</v>
      </c>
      <c r="K47" s="19" t="s">
        <v>88</v>
      </c>
      <c r="L47" s="19" t="s">
        <v>88</v>
      </c>
      <c r="M47" s="19" t="s">
        <v>88</v>
      </c>
      <c r="N47" s="42" t="s">
        <v>362</v>
      </c>
      <c r="O47" s="19" t="s">
        <v>89</v>
      </c>
      <c r="P47" s="19" t="s">
        <v>116</v>
      </c>
      <c r="Q47" s="19" t="s">
        <v>117</v>
      </c>
      <c r="R47" s="22">
        <v>45747</v>
      </c>
      <c r="S47" s="22">
        <v>45762</v>
      </c>
      <c r="T47" s="22">
        <v>45894</v>
      </c>
      <c r="U47" s="23">
        <v>2</v>
      </c>
      <c r="V47" s="39">
        <f>テーブル1[[#This Row],[Cumulative  GPA]]</f>
        <v>2</v>
      </c>
      <c r="W47" s="19">
        <v>535</v>
      </c>
      <c r="X47" s="19">
        <v>72</v>
      </c>
      <c r="Y47" s="24">
        <v>5.5</v>
      </c>
      <c r="Z47" s="23">
        <v>2</v>
      </c>
      <c r="AA47" s="23">
        <v>2</v>
      </c>
      <c r="AB47" s="19">
        <v>550</v>
      </c>
      <c r="AC47" s="19">
        <v>79</v>
      </c>
      <c r="AD47" s="19"/>
      <c r="AE47" s="19"/>
      <c r="AF47" s="19"/>
      <c r="AG47" s="19"/>
      <c r="AH47" s="24">
        <v>6</v>
      </c>
      <c r="AI47" s="24"/>
      <c r="AJ47" s="24"/>
      <c r="AK47" s="24"/>
      <c r="AL47" s="24"/>
      <c r="AM47" s="25"/>
      <c r="AN47" s="19" t="s">
        <v>124</v>
      </c>
      <c r="AO47" s="19" t="s">
        <v>88</v>
      </c>
      <c r="AP47" s="19" t="s">
        <v>88</v>
      </c>
      <c r="AQ47" s="19" t="s">
        <v>88</v>
      </c>
      <c r="AR47" s="19" t="s">
        <v>88</v>
      </c>
      <c r="AS47" s="19" t="s">
        <v>88</v>
      </c>
      <c r="AT47" s="19" t="s">
        <v>88</v>
      </c>
      <c r="AU47" s="19" t="s">
        <v>86</v>
      </c>
      <c r="AV47" s="19" t="s">
        <v>86</v>
      </c>
      <c r="AW47" s="19" t="s">
        <v>86</v>
      </c>
      <c r="AX47" s="19" t="s">
        <v>86</v>
      </c>
      <c r="AY47" s="19" t="s">
        <v>86</v>
      </c>
      <c r="AZ47" s="19" t="s">
        <v>86</v>
      </c>
      <c r="BA47" s="19" t="s">
        <v>86</v>
      </c>
      <c r="BB47" s="19" t="s">
        <v>88</v>
      </c>
      <c r="BC47" s="19" t="s">
        <v>88</v>
      </c>
      <c r="BD47" s="19" t="s">
        <v>86</v>
      </c>
      <c r="BE47" s="19" t="s">
        <v>86</v>
      </c>
      <c r="BF47" s="19" t="s">
        <v>86</v>
      </c>
      <c r="BG47" s="19" t="s">
        <v>86</v>
      </c>
      <c r="BH47" s="26" t="s">
        <v>363</v>
      </c>
      <c r="BI47" s="21"/>
      <c r="BJ47" s="13" t="str">
        <f t="shared" si="3"/>
        <v>Website</v>
      </c>
      <c r="BK47" s="21" t="s">
        <v>364</v>
      </c>
      <c r="BL47" s="19">
        <v>8</v>
      </c>
      <c r="BM47" s="19">
        <v>27</v>
      </c>
      <c r="BN47" s="31">
        <v>3.375</v>
      </c>
      <c r="BO47" s="19">
        <v>4</v>
      </c>
      <c r="BP47" s="19">
        <v>35</v>
      </c>
      <c r="BQ47" s="31">
        <v>8.75</v>
      </c>
    </row>
    <row r="48" spans="1:69" s="28" customFormat="1">
      <c r="A48" s="19">
        <v>990897</v>
      </c>
      <c r="B48" s="20" t="s">
        <v>295</v>
      </c>
      <c r="C48" s="20" t="s">
        <v>365</v>
      </c>
      <c r="D48" s="20" t="s">
        <v>366</v>
      </c>
      <c r="E48" s="41" t="s">
        <v>367</v>
      </c>
      <c r="F48" s="12" t="str">
        <f t="shared" si="2"/>
        <v>Info Sheet</v>
      </c>
      <c r="G48" s="27" t="s">
        <v>368</v>
      </c>
      <c r="H48" s="19" t="s">
        <v>86</v>
      </c>
      <c r="I48" s="19" t="s">
        <v>88</v>
      </c>
      <c r="J48" s="19" t="s">
        <v>88</v>
      </c>
      <c r="K48" s="19" t="s">
        <v>86</v>
      </c>
      <c r="L48" s="19" t="s">
        <v>86</v>
      </c>
      <c r="M48" s="19" t="s">
        <v>88</v>
      </c>
      <c r="N48" s="42" t="s">
        <v>231</v>
      </c>
      <c r="O48" s="19" t="s">
        <v>89</v>
      </c>
      <c r="P48" s="19" t="s">
        <v>175</v>
      </c>
      <c r="Q48" s="19" t="s">
        <v>110</v>
      </c>
      <c r="R48" s="22">
        <v>45775</v>
      </c>
      <c r="S48" s="22">
        <v>45789</v>
      </c>
      <c r="T48" s="22">
        <v>45901</v>
      </c>
      <c r="U48" s="23">
        <v>2</v>
      </c>
      <c r="V48" s="39">
        <f>テーブル1[[#This Row],[Cumulative  GPA]]</f>
        <v>2</v>
      </c>
      <c r="W48" s="19">
        <v>533</v>
      </c>
      <c r="X48" s="19">
        <v>72</v>
      </c>
      <c r="Y48" s="24">
        <v>5.5</v>
      </c>
      <c r="Z48" s="23">
        <v>2</v>
      </c>
      <c r="AA48" s="23">
        <v>2</v>
      </c>
      <c r="AB48" s="19" t="s">
        <v>92</v>
      </c>
      <c r="AC48" s="19">
        <v>80</v>
      </c>
      <c r="AD48" s="19"/>
      <c r="AE48" s="19"/>
      <c r="AF48" s="19"/>
      <c r="AG48" s="19"/>
      <c r="AH48" s="24">
        <v>6</v>
      </c>
      <c r="AI48" s="24"/>
      <c r="AJ48" s="24"/>
      <c r="AK48" s="24"/>
      <c r="AL48" s="24"/>
      <c r="AM48" s="25"/>
      <c r="AN48" s="19" t="s">
        <v>93</v>
      </c>
      <c r="AO48" s="19" t="s">
        <v>86</v>
      </c>
      <c r="AP48" s="19" t="s">
        <v>86</v>
      </c>
      <c r="AQ48" s="19" t="s">
        <v>86</v>
      </c>
      <c r="AR48" s="19" t="s">
        <v>86</v>
      </c>
      <c r="AS48" s="19" t="s">
        <v>86</v>
      </c>
      <c r="AT48" s="19" t="s">
        <v>86</v>
      </c>
      <c r="AU48" s="19" t="s">
        <v>86</v>
      </c>
      <c r="AV48" s="19" t="s">
        <v>86</v>
      </c>
      <c r="AW48" s="19" t="s">
        <v>88</v>
      </c>
      <c r="AX48" s="19" t="s">
        <v>88</v>
      </c>
      <c r="AY48" s="19" t="s">
        <v>88</v>
      </c>
      <c r="AZ48" s="19" t="s">
        <v>86</v>
      </c>
      <c r="BA48" s="19" t="s">
        <v>88</v>
      </c>
      <c r="BB48" s="19" t="s">
        <v>88</v>
      </c>
      <c r="BC48" s="19" t="s">
        <v>88</v>
      </c>
      <c r="BD48" s="19" t="s">
        <v>86</v>
      </c>
      <c r="BE48" s="19" t="s">
        <v>88</v>
      </c>
      <c r="BF48" s="19" t="s">
        <v>88</v>
      </c>
      <c r="BG48" s="19" t="s">
        <v>88</v>
      </c>
      <c r="BH48" s="26"/>
      <c r="BI48" s="21"/>
      <c r="BJ48" s="13" t="str">
        <f t="shared" si="3"/>
        <v>Website</v>
      </c>
      <c r="BK48" s="21" t="s">
        <v>369</v>
      </c>
      <c r="BL48" s="19">
        <v>2</v>
      </c>
      <c r="BM48" s="19">
        <v>0</v>
      </c>
      <c r="BN48" s="31">
        <v>0</v>
      </c>
      <c r="BO48" s="19">
        <v>6</v>
      </c>
      <c r="BP48" s="19">
        <v>0</v>
      </c>
      <c r="BQ48" s="31">
        <v>0</v>
      </c>
    </row>
    <row r="49" spans="1:69" s="28" customFormat="1">
      <c r="A49" s="19">
        <v>990830</v>
      </c>
      <c r="B49" s="20" t="s">
        <v>295</v>
      </c>
      <c r="C49" s="20" t="s">
        <v>365</v>
      </c>
      <c r="D49" s="20" t="s">
        <v>370</v>
      </c>
      <c r="E49" s="17" t="s">
        <v>371</v>
      </c>
      <c r="F49" s="12" t="str">
        <f t="shared" si="2"/>
        <v>Info Sheet</v>
      </c>
      <c r="G49" s="27" t="s">
        <v>372</v>
      </c>
      <c r="H49" s="19" t="s">
        <v>86</v>
      </c>
      <c r="I49" s="19" t="s">
        <v>88</v>
      </c>
      <c r="J49" s="19" t="s">
        <v>88</v>
      </c>
      <c r="K49" s="19" t="s">
        <v>86</v>
      </c>
      <c r="L49" s="19" t="s">
        <v>86</v>
      </c>
      <c r="M49" s="19" t="s">
        <v>88</v>
      </c>
      <c r="N49" s="42">
        <v>10</v>
      </c>
      <c r="O49" s="19" t="s">
        <v>89</v>
      </c>
      <c r="P49" s="19" t="s">
        <v>373</v>
      </c>
      <c r="Q49" s="19" t="s">
        <v>374</v>
      </c>
      <c r="R49" s="22">
        <v>45762</v>
      </c>
      <c r="S49" s="22">
        <v>45777</v>
      </c>
      <c r="T49" s="22">
        <v>45901</v>
      </c>
      <c r="U49" s="23">
        <v>2</v>
      </c>
      <c r="V49" s="39">
        <f>テーブル1[[#This Row],[Cumulative  GPA]]</f>
        <v>2</v>
      </c>
      <c r="W49" s="19">
        <v>517</v>
      </c>
      <c r="X49" s="19">
        <v>66</v>
      </c>
      <c r="Y49" s="24">
        <v>5</v>
      </c>
      <c r="Z49" s="23">
        <v>2</v>
      </c>
      <c r="AA49" s="23">
        <v>2</v>
      </c>
      <c r="AB49" s="19" t="s">
        <v>92</v>
      </c>
      <c r="AC49" s="19">
        <v>72</v>
      </c>
      <c r="AD49" s="19"/>
      <c r="AE49" s="19"/>
      <c r="AF49" s="19"/>
      <c r="AG49" s="19"/>
      <c r="AH49" s="24">
        <v>5.5</v>
      </c>
      <c r="AI49" s="24"/>
      <c r="AJ49" s="24"/>
      <c r="AK49" s="24"/>
      <c r="AL49" s="24"/>
      <c r="AM49" s="25"/>
      <c r="AN49" s="19" t="s">
        <v>93</v>
      </c>
      <c r="AO49" s="19" t="s">
        <v>86</v>
      </c>
      <c r="AP49" s="19" t="s">
        <v>86</v>
      </c>
      <c r="AQ49" s="19" t="s">
        <v>86</v>
      </c>
      <c r="AR49" s="19" t="s">
        <v>86</v>
      </c>
      <c r="AS49" s="19" t="s">
        <v>86</v>
      </c>
      <c r="AT49" s="19" t="s">
        <v>86</v>
      </c>
      <c r="AU49" s="19" t="s">
        <v>86</v>
      </c>
      <c r="AV49" s="19" t="s">
        <v>86</v>
      </c>
      <c r="AW49" s="19" t="s">
        <v>88</v>
      </c>
      <c r="AX49" s="19" t="s">
        <v>88</v>
      </c>
      <c r="AY49" s="19" t="s">
        <v>88</v>
      </c>
      <c r="AZ49" s="19" t="s">
        <v>88</v>
      </c>
      <c r="BA49" s="19" t="s">
        <v>86</v>
      </c>
      <c r="BB49" s="19" t="s">
        <v>88</v>
      </c>
      <c r="BC49" s="19" t="s">
        <v>88</v>
      </c>
      <c r="BD49" s="19" t="s">
        <v>88</v>
      </c>
      <c r="BE49" s="19" t="s">
        <v>88</v>
      </c>
      <c r="BF49" s="19" t="s">
        <v>88</v>
      </c>
      <c r="BG49" s="19" t="s">
        <v>88</v>
      </c>
      <c r="BH49" s="26"/>
      <c r="BI49" s="21"/>
      <c r="BJ49" s="13" t="str">
        <f t="shared" si="3"/>
        <v>Website</v>
      </c>
      <c r="BK49" s="21" t="s">
        <v>375</v>
      </c>
      <c r="BL49" s="19">
        <v>10</v>
      </c>
      <c r="BM49" s="19">
        <v>1</v>
      </c>
      <c r="BN49" s="31">
        <v>0.1</v>
      </c>
      <c r="BO49" s="19">
        <v>20</v>
      </c>
      <c r="BP49" s="19">
        <v>11</v>
      </c>
      <c r="BQ49" s="31">
        <v>0.55000000000000004</v>
      </c>
    </row>
    <row r="50" spans="1:69" s="28" customFormat="1" ht="93.75">
      <c r="A50" s="19">
        <v>990907</v>
      </c>
      <c r="B50" s="20" t="s">
        <v>295</v>
      </c>
      <c r="C50" s="20" t="s">
        <v>365</v>
      </c>
      <c r="D50" s="20" t="s">
        <v>376</v>
      </c>
      <c r="E50" s="20" t="s">
        <v>377</v>
      </c>
      <c r="F50" s="12" t="str">
        <f t="shared" si="2"/>
        <v>Info Sheet</v>
      </c>
      <c r="G50" s="21" t="s">
        <v>378</v>
      </c>
      <c r="H50" s="19" t="s">
        <v>86</v>
      </c>
      <c r="I50" s="19" t="s">
        <v>88</v>
      </c>
      <c r="J50" s="19" t="s">
        <v>88</v>
      </c>
      <c r="K50" s="19" t="s">
        <v>88</v>
      </c>
      <c r="L50" s="19" t="s">
        <v>88</v>
      </c>
      <c r="M50" s="19" t="s">
        <v>86</v>
      </c>
      <c r="N50" s="42">
        <v>2</v>
      </c>
      <c r="O50" s="19" t="s">
        <v>89</v>
      </c>
      <c r="P50" s="19" t="s">
        <v>379</v>
      </c>
      <c r="Q50" s="19" t="s">
        <v>380</v>
      </c>
      <c r="R50" s="22">
        <v>45809</v>
      </c>
      <c r="S50" s="22">
        <v>45823</v>
      </c>
      <c r="T50" s="22">
        <v>45908</v>
      </c>
      <c r="U50" s="23">
        <v>2</v>
      </c>
      <c r="V50" s="39">
        <f>テーブル1[[#This Row],[Cumulative  GPA]]</f>
        <v>2</v>
      </c>
      <c r="W50" s="19">
        <v>517</v>
      </c>
      <c r="X50" s="19">
        <v>66</v>
      </c>
      <c r="Y50" s="24">
        <v>5</v>
      </c>
      <c r="Z50" s="23">
        <v>2</v>
      </c>
      <c r="AA50" s="23">
        <v>2</v>
      </c>
      <c r="AB50" s="19" t="s">
        <v>92</v>
      </c>
      <c r="AC50" s="19">
        <v>72</v>
      </c>
      <c r="AD50" s="19"/>
      <c r="AE50" s="19"/>
      <c r="AF50" s="19"/>
      <c r="AG50" s="19"/>
      <c r="AH50" s="24">
        <v>5.5</v>
      </c>
      <c r="AI50" s="24"/>
      <c r="AJ50" s="24"/>
      <c r="AK50" s="24"/>
      <c r="AL50" s="24"/>
      <c r="AM50" s="25"/>
      <c r="AN50" s="19" t="s">
        <v>93</v>
      </c>
      <c r="AO50" s="19" t="s">
        <v>88</v>
      </c>
      <c r="AP50" s="19" t="s">
        <v>88</v>
      </c>
      <c r="AQ50" s="19" t="s">
        <v>88</v>
      </c>
      <c r="AR50" s="19" t="s">
        <v>86</v>
      </c>
      <c r="AS50" s="19" t="s">
        <v>88</v>
      </c>
      <c r="AT50" s="19" t="s">
        <v>88</v>
      </c>
      <c r="AU50" s="19" t="s">
        <v>88</v>
      </c>
      <c r="AV50" s="19" t="s">
        <v>88</v>
      </c>
      <c r="AW50" s="19" t="s">
        <v>88</v>
      </c>
      <c r="AX50" s="19" t="s">
        <v>88</v>
      </c>
      <c r="AY50" s="19" t="s">
        <v>88</v>
      </c>
      <c r="AZ50" s="19" t="s">
        <v>88</v>
      </c>
      <c r="BA50" s="19" t="s">
        <v>88</v>
      </c>
      <c r="BB50" s="19" t="s">
        <v>88</v>
      </c>
      <c r="BC50" s="19" t="s">
        <v>88</v>
      </c>
      <c r="BD50" s="19" t="s">
        <v>88</v>
      </c>
      <c r="BE50" s="19" t="s">
        <v>88</v>
      </c>
      <c r="BF50" s="19" t="s">
        <v>88</v>
      </c>
      <c r="BG50" s="19" t="s">
        <v>88</v>
      </c>
      <c r="BH50" s="26" t="s">
        <v>381</v>
      </c>
      <c r="BI50" s="21"/>
      <c r="BJ50" s="13" t="str">
        <f t="shared" si="3"/>
        <v>Website</v>
      </c>
      <c r="BK50" s="21" t="s">
        <v>382</v>
      </c>
      <c r="BL50" s="19">
        <v>2</v>
      </c>
      <c r="BM50" s="19">
        <v>0</v>
      </c>
      <c r="BN50" s="31">
        <v>0</v>
      </c>
      <c r="BO50" s="19" t="s">
        <v>96</v>
      </c>
      <c r="BP50" s="19" t="s">
        <v>96</v>
      </c>
      <c r="BQ50" s="31" t="s">
        <v>96</v>
      </c>
    </row>
    <row r="51" spans="1:69" s="28" customFormat="1" ht="75">
      <c r="A51" s="19">
        <v>990934</v>
      </c>
      <c r="B51" s="20" t="s">
        <v>295</v>
      </c>
      <c r="C51" s="20" t="s">
        <v>365</v>
      </c>
      <c r="D51" s="20" t="s">
        <v>383</v>
      </c>
      <c r="E51" s="20" t="s">
        <v>384</v>
      </c>
      <c r="F51" s="12" t="str">
        <f t="shared" si="2"/>
        <v>Info Sheet</v>
      </c>
      <c r="G51" s="27" t="s">
        <v>385</v>
      </c>
      <c r="H51" s="19" t="s">
        <v>87</v>
      </c>
      <c r="I51" s="19" t="s">
        <v>88</v>
      </c>
      <c r="J51" s="19" t="s">
        <v>88</v>
      </c>
      <c r="K51" s="19" t="s">
        <v>86</v>
      </c>
      <c r="L51" s="19" t="s">
        <v>88</v>
      </c>
      <c r="M51" s="19" t="s">
        <v>88</v>
      </c>
      <c r="N51" s="42">
        <v>6</v>
      </c>
      <c r="O51" s="19" t="s">
        <v>89</v>
      </c>
      <c r="P51" s="19" t="s">
        <v>386</v>
      </c>
      <c r="Q51" s="19" t="s">
        <v>387</v>
      </c>
      <c r="R51" s="22">
        <v>45777</v>
      </c>
      <c r="S51" s="22">
        <v>45807</v>
      </c>
      <c r="T51" s="22">
        <v>45901</v>
      </c>
      <c r="U51" s="23">
        <v>2</v>
      </c>
      <c r="V51" s="39">
        <f>テーブル1[[#This Row],[Cumulative  GPA]]</f>
        <v>2.6</v>
      </c>
      <c r="W51" s="19">
        <v>517</v>
      </c>
      <c r="X51" s="19">
        <v>66</v>
      </c>
      <c r="Y51" s="24">
        <v>5</v>
      </c>
      <c r="Z51" s="23">
        <v>2</v>
      </c>
      <c r="AA51" s="23">
        <v>2.6</v>
      </c>
      <c r="AB51" s="19" t="s">
        <v>92</v>
      </c>
      <c r="AC51" s="19">
        <v>72</v>
      </c>
      <c r="AD51" s="19"/>
      <c r="AE51" s="19"/>
      <c r="AF51" s="19"/>
      <c r="AG51" s="19"/>
      <c r="AH51" s="24">
        <v>5.5</v>
      </c>
      <c r="AI51" s="24"/>
      <c r="AJ51" s="24"/>
      <c r="AK51" s="24"/>
      <c r="AL51" s="24"/>
      <c r="AM51" s="25"/>
      <c r="AN51" s="19" t="s">
        <v>93</v>
      </c>
      <c r="AO51" s="19" t="s">
        <v>86</v>
      </c>
      <c r="AP51" s="19" t="s">
        <v>86</v>
      </c>
      <c r="AQ51" s="19" t="s">
        <v>86</v>
      </c>
      <c r="AR51" s="19" t="s">
        <v>86</v>
      </c>
      <c r="AS51" s="19" t="s">
        <v>86</v>
      </c>
      <c r="AT51" s="19" t="s">
        <v>86</v>
      </c>
      <c r="AU51" s="19" t="s">
        <v>86</v>
      </c>
      <c r="AV51" s="19" t="s">
        <v>86</v>
      </c>
      <c r="AW51" s="19" t="s">
        <v>88</v>
      </c>
      <c r="AX51" s="19" t="s">
        <v>88</v>
      </c>
      <c r="AY51" s="19" t="s">
        <v>88</v>
      </c>
      <c r="AZ51" s="19" t="s">
        <v>88</v>
      </c>
      <c r="BA51" s="19" t="s">
        <v>88</v>
      </c>
      <c r="BB51" s="19" t="s">
        <v>88</v>
      </c>
      <c r="BC51" s="19" t="s">
        <v>88</v>
      </c>
      <c r="BD51" s="19" t="s">
        <v>88</v>
      </c>
      <c r="BE51" s="19" t="s">
        <v>88</v>
      </c>
      <c r="BF51" s="19" t="s">
        <v>88</v>
      </c>
      <c r="BG51" s="19" t="s">
        <v>88</v>
      </c>
      <c r="BH51" s="26" t="s">
        <v>388</v>
      </c>
      <c r="BI51" s="21"/>
      <c r="BJ51" s="13" t="str">
        <f t="shared" si="3"/>
        <v>Website</v>
      </c>
      <c r="BK51" s="27" t="s">
        <v>389</v>
      </c>
      <c r="BL51" s="19" t="s">
        <v>326</v>
      </c>
      <c r="BM51" s="19" t="s">
        <v>326</v>
      </c>
      <c r="BN51" s="19" t="s">
        <v>326</v>
      </c>
      <c r="BO51" s="19" t="s">
        <v>326</v>
      </c>
      <c r="BP51" s="19" t="s">
        <v>326</v>
      </c>
      <c r="BQ51" s="19" t="s">
        <v>326</v>
      </c>
    </row>
    <row r="52" spans="1:69" s="28" customFormat="1" ht="37.5">
      <c r="A52" s="19">
        <v>990132</v>
      </c>
      <c r="B52" s="20" t="s">
        <v>295</v>
      </c>
      <c r="C52" s="20" t="s">
        <v>365</v>
      </c>
      <c r="D52" s="20" t="s">
        <v>390</v>
      </c>
      <c r="E52" s="20" t="s">
        <v>391</v>
      </c>
      <c r="F52" s="12" t="str">
        <f t="shared" si="2"/>
        <v>Info Sheet</v>
      </c>
      <c r="G52" s="21" t="s">
        <v>392</v>
      </c>
      <c r="H52" s="19" t="s">
        <v>86</v>
      </c>
      <c r="I52" s="19" t="s">
        <v>88</v>
      </c>
      <c r="J52" s="19" t="s">
        <v>88</v>
      </c>
      <c r="K52" s="19" t="s">
        <v>86</v>
      </c>
      <c r="L52" s="19" t="s">
        <v>86</v>
      </c>
      <c r="M52" s="19"/>
      <c r="N52" s="19">
        <v>4</v>
      </c>
      <c r="O52" s="19" t="s">
        <v>89</v>
      </c>
      <c r="P52" s="19" t="s">
        <v>175</v>
      </c>
      <c r="Q52" s="19" t="s">
        <v>393</v>
      </c>
      <c r="R52" s="22">
        <v>45762</v>
      </c>
      <c r="S52" s="22">
        <v>45777</v>
      </c>
      <c r="T52" s="22">
        <v>45901</v>
      </c>
      <c r="U52" s="23">
        <v>2</v>
      </c>
      <c r="V52" s="39">
        <f>テーブル1[[#This Row],[Cumulative  GPA]]</f>
        <v>2</v>
      </c>
      <c r="W52" s="19">
        <v>548</v>
      </c>
      <c r="X52" s="19">
        <v>77</v>
      </c>
      <c r="Y52" s="24">
        <v>5.5</v>
      </c>
      <c r="Z52" s="23">
        <v>2</v>
      </c>
      <c r="AA52" s="23">
        <v>2</v>
      </c>
      <c r="AB52" s="19">
        <v>563</v>
      </c>
      <c r="AC52" s="19">
        <v>85</v>
      </c>
      <c r="AD52" s="19"/>
      <c r="AE52" s="19"/>
      <c r="AF52" s="19"/>
      <c r="AG52" s="19"/>
      <c r="AH52" s="24">
        <v>6</v>
      </c>
      <c r="AI52" s="24"/>
      <c r="AJ52" s="24"/>
      <c r="AK52" s="24"/>
      <c r="AL52" s="24"/>
      <c r="AM52" s="25"/>
      <c r="AN52" s="19" t="s">
        <v>124</v>
      </c>
      <c r="AO52" s="19" t="s">
        <v>86</v>
      </c>
      <c r="AP52" s="19" t="s">
        <v>86</v>
      </c>
      <c r="AQ52" s="19" t="s">
        <v>86</v>
      </c>
      <c r="AR52" s="19" t="s">
        <v>86</v>
      </c>
      <c r="AS52" s="19" t="s">
        <v>86</v>
      </c>
      <c r="AT52" s="19" t="s">
        <v>86</v>
      </c>
      <c r="AU52" s="19" t="s">
        <v>86</v>
      </c>
      <c r="AV52" s="19" t="s">
        <v>88</v>
      </c>
      <c r="AW52" s="19" t="s">
        <v>88</v>
      </c>
      <c r="AX52" s="19" t="s">
        <v>88</v>
      </c>
      <c r="AY52" s="19" t="s">
        <v>88</v>
      </c>
      <c r="AZ52" s="19" t="s">
        <v>88</v>
      </c>
      <c r="BA52" s="19" t="s">
        <v>88</v>
      </c>
      <c r="BB52" s="19" t="s">
        <v>88</v>
      </c>
      <c r="BC52" s="19" t="s">
        <v>88</v>
      </c>
      <c r="BD52" s="19" t="s">
        <v>88</v>
      </c>
      <c r="BE52" s="19" t="s">
        <v>88</v>
      </c>
      <c r="BF52" s="19" t="s">
        <v>88</v>
      </c>
      <c r="BG52" s="19" t="s">
        <v>88</v>
      </c>
      <c r="BH52" s="26" t="s">
        <v>394</v>
      </c>
      <c r="BI52" s="21"/>
      <c r="BJ52" s="13" t="str">
        <f t="shared" si="3"/>
        <v>Website</v>
      </c>
      <c r="BK52" s="21" t="s">
        <v>395</v>
      </c>
      <c r="BL52" s="19">
        <v>4</v>
      </c>
      <c r="BM52" s="19">
        <v>1</v>
      </c>
      <c r="BN52" s="31">
        <v>0.25</v>
      </c>
      <c r="BO52" s="19">
        <v>10</v>
      </c>
      <c r="BP52" s="19">
        <v>10</v>
      </c>
      <c r="BQ52" s="31">
        <v>1</v>
      </c>
    </row>
    <row r="53" spans="1:69" s="28" customFormat="1">
      <c r="A53" s="19">
        <v>990926</v>
      </c>
      <c r="B53" s="20" t="s">
        <v>295</v>
      </c>
      <c r="C53" s="20" t="s">
        <v>365</v>
      </c>
      <c r="D53" s="20" t="s">
        <v>396</v>
      </c>
      <c r="E53" s="20" t="s">
        <v>397</v>
      </c>
      <c r="F53" s="12" t="str">
        <f t="shared" si="2"/>
        <v>Info Sheet</v>
      </c>
      <c r="G53" s="27" t="s">
        <v>398</v>
      </c>
      <c r="H53" s="19" t="s">
        <v>86</v>
      </c>
      <c r="I53" s="19" t="s">
        <v>88</v>
      </c>
      <c r="J53" s="19" t="s">
        <v>88</v>
      </c>
      <c r="K53" s="19" t="s">
        <v>86</v>
      </c>
      <c r="L53" s="19" t="s">
        <v>86</v>
      </c>
      <c r="M53" s="19" t="s">
        <v>88</v>
      </c>
      <c r="N53" s="42">
        <v>6</v>
      </c>
      <c r="O53" s="19" t="s">
        <v>89</v>
      </c>
      <c r="P53" s="19" t="s">
        <v>129</v>
      </c>
      <c r="Q53" s="19" t="s">
        <v>399</v>
      </c>
      <c r="R53" s="22">
        <v>45751</v>
      </c>
      <c r="S53" s="22">
        <v>45769</v>
      </c>
      <c r="T53" s="22">
        <v>45901</v>
      </c>
      <c r="U53" s="23">
        <v>2</v>
      </c>
      <c r="V53" s="39">
        <f>テーブル1[[#This Row],[Cumulative  GPA]]</f>
        <v>2</v>
      </c>
      <c r="W53" s="19">
        <v>533</v>
      </c>
      <c r="X53" s="19">
        <v>72</v>
      </c>
      <c r="Y53" s="24">
        <v>5.5</v>
      </c>
      <c r="Z53" s="23">
        <v>2</v>
      </c>
      <c r="AA53" s="23">
        <v>2</v>
      </c>
      <c r="AB53" s="19" t="s">
        <v>92</v>
      </c>
      <c r="AC53" s="19">
        <v>79</v>
      </c>
      <c r="AD53" s="19"/>
      <c r="AE53" s="19"/>
      <c r="AF53" s="19"/>
      <c r="AG53" s="19"/>
      <c r="AH53" s="24">
        <v>6</v>
      </c>
      <c r="AI53" s="24"/>
      <c r="AJ53" s="24"/>
      <c r="AK53" s="24"/>
      <c r="AL53" s="24"/>
      <c r="AM53" s="25"/>
      <c r="AN53" s="19" t="s">
        <v>93</v>
      </c>
      <c r="AO53" s="19" t="s">
        <v>86</v>
      </c>
      <c r="AP53" s="19" t="s">
        <v>86</v>
      </c>
      <c r="AQ53" s="19" t="s">
        <v>86</v>
      </c>
      <c r="AR53" s="19" t="s">
        <v>86</v>
      </c>
      <c r="AS53" s="19" t="s">
        <v>86</v>
      </c>
      <c r="AT53" s="19" t="s">
        <v>86</v>
      </c>
      <c r="AU53" s="19" t="s">
        <v>88</v>
      </c>
      <c r="AV53" s="19" t="s">
        <v>88</v>
      </c>
      <c r="AW53" s="19" t="s">
        <v>88</v>
      </c>
      <c r="AX53" s="19" t="s">
        <v>88</v>
      </c>
      <c r="AY53" s="19" t="s">
        <v>88</v>
      </c>
      <c r="AZ53" s="19" t="s">
        <v>88</v>
      </c>
      <c r="BA53" s="19" t="s">
        <v>88</v>
      </c>
      <c r="BB53" s="19" t="s">
        <v>88</v>
      </c>
      <c r="BC53" s="19" t="s">
        <v>88</v>
      </c>
      <c r="BD53" s="19" t="s">
        <v>88</v>
      </c>
      <c r="BE53" s="19" t="s">
        <v>88</v>
      </c>
      <c r="BF53" s="19" t="s">
        <v>88</v>
      </c>
      <c r="BG53" s="19" t="s">
        <v>88</v>
      </c>
      <c r="BH53" s="26"/>
      <c r="BI53" s="21"/>
      <c r="BJ53" s="13" t="str">
        <f t="shared" si="3"/>
        <v>Website</v>
      </c>
      <c r="BK53" s="21" t="s">
        <v>400</v>
      </c>
      <c r="BL53" s="19" t="s">
        <v>96</v>
      </c>
      <c r="BM53" s="19" t="s">
        <v>96</v>
      </c>
      <c r="BN53" s="31" t="s">
        <v>96</v>
      </c>
      <c r="BO53" s="19" t="s">
        <v>96</v>
      </c>
      <c r="BP53" s="19" t="s">
        <v>96</v>
      </c>
      <c r="BQ53" s="31" t="s">
        <v>96</v>
      </c>
    </row>
    <row r="54" spans="1:69" s="28" customFormat="1">
      <c r="A54" s="19">
        <v>990659</v>
      </c>
      <c r="B54" s="20" t="s">
        <v>295</v>
      </c>
      <c r="C54" s="20" t="s">
        <v>401</v>
      </c>
      <c r="D54" s="20" t="s">
        <v>402</v>
      </c>
      <c r="E54" s="20"/>
      <c r="F54" s="12" t="str">
        <f t="shared" si="2"/>
        <v>Info Sheet</v>
      </c>
      <c r="G54" s="21" t="s">
        <v>403</v>
      </c>
      <c r="H54" s="19" t="s">
        <v>86</v>
      </c>
      <c r="I54" s="19" t="s">
        <v>86</v>
      </c>
      <c r="J54" s="19" t="s">
        <v>88</v>
      </c>
      <c r="K54" s="19" t="s">
        <v>88</v>
      </c>
      <c r="L54" s="19" t="s">
        <v>88</v>
      </c>
      <c r="M54" s="19" t="s">
        <v>88</v>
      </c>
      <c r="N54" s="19">
        <v>1</v>
      </c>
      <c r="O54" s="19" t="s">
        <v>169</v>
      </c>
      <c r="P54" s="19" t="s">
        <v>404</v>
      </c>
      <c r="Q54" s="19" t="s">
        <v>405</v>
      </c>
      <c r="R54" s="22">
        <v>45777</v>
      </c>
      <c r="S54" s="22">
        <v>45792</v>
      </c>
      <c r="T54" s="22">
        <v>45915</v>
      </c>
      <c r="U54" s="23">
        <v>2</v>
      </c>
      <c r="V54" s="39">
        <f>テーブル1[[#This Row],[Cumulative  GPA]]</f>
        <v>2</v>
      </c>
      <c r="W54" s="19">
        <v>533</v>
      </c>
      <c r="X54" s="19">
        <v>72</v>
      </c>
      <c r="Y54" s="24">
        <v>5.5</v>
      </c>
      <c r="Z54" s="23">
        <v>2</v>
      </c>
      <c r="AA54" s="23">
        <v>2</v>
      </c>
      <c r="AB54" s="19" t="s">
        <v>211</v>
      </c>
      <c r="AC54" s="19">
        <v>80</v>
      </c>
      <c r="AD54" s="19"/>
      <c r="AE54" s="19"/>
      <c r="AF54" s="19"/>
      <c r="AG54" s="19"/>
      <c r="AH54" s="24">
        <v>6</v>
      </c>
      <c r="AI54" s="24"/>
      <c r="AJ54" s="24"/>
      <c r="AK54" s="24"/>
      <c r="AL54" s="24"/>
      <c r="AM54" s="46"/>
      <c r="AN54" s="19" t="s">
        <v>164</v>
      </c>
      <c r="AO54" s="1" t="s">
        <v>88</v>
      </c>
      <c r="AP54" s="1" t="s">
        <v>88</v>
      </c>
      <c r="AQ54" s="1" t="s">
        <v>88</v>
      </c>
      <c r="AR54" s="1" t="s">
        <v>86</v>
      </c>
      <c r="AS54" s="1" t="s">
        <v>88</v>
      </c>
      <c r="AT54" s="1" t="s">
        <v>88</v>
      </c>
      <c r="AU54" s="1" t="s">
        <v>88</v>
      </c>
      <c r="AV54" s="1" t="s">
        <v>86</v>
      </c>
      <c r="AW54" s="1" t="s">
        <v>88</v>
      </c>
      <c r="AX54" s="1" t="s">
        <v>88</v>
      </c>
      <c r="AY54" s="1" t="s">
        <v>88</v>
      </c>
      <c r="AZ54" s="1" t="s">
        <v>88</v>
      </c>
      <c r="BA54" s="1" t="s">
        <v>88</v>
      </c>
      <c r="BB54" s="1" t="s">
        <v>88</v>
      </c>
      <c r="BC54" s="1" t="s">
        <v>88</v>
      </c>
      <c r="BD54" s="1" t="s">
        <v>86</v>
      </c>
      <c r="BE54" s="1" t="s">
        <v>88</v>
      </c>
      <c r="BF54" s="1" t="s">
        <v>88</v>
      </c>
      <c r="BG54" s="1" t="s">
        <v>88</v>
      </c>
      <c r="BH54" s="8"/>
      <c r="BI54" s="48"/>
      <c r="BJ54" s="13" t="str">
        <f t="shared" si="3"/>
        <v>Website</v>
      </c>
      <c r="BK54" s="49" t="s">
        <v>406</v>
      </c>
      <c r="BL54" s="19">
        <v>2</v>
      </c>
      <c r="BM54" s="19">
        <v>6</v>
      </c>
      <c r="BN54" s="31">
        <v>3</v>
      </c>
      <c r="BO54" s="19">
        <v>4</v>
      </c>
      <c r="BP54" s="19">
        <v>0</v>
      </c>
      <c r="BQ54" s="31">
        <v>0</v>
      </c>
    </row>
    <row r="55" spans="1:69" s="28" customFormat="1">
      <c r="A55" s="19">
        <v>990149</v>
      </c>
      <c r="B55" s="20" t="s">
        <v>295</v>
      </c>
      <c r="C55" s="20" t="s">
        <v>401</v>
      </c>
      <c r="D55" s="20" t="s">
        <v>407</v>
      </c>
      <c r="E55" s="20"/>
      <c r="F55" s="12" t="str">
        <f t="shared" si="2"/>
        <v>Info Sheet</v>
      </c>
      <c r="G55" s="21" t="s">
        <v>408</v>
      </c>
      <c r="H55" s="19" t="s">
        <v>86</v>
      </c>
      <c r="I55" s="19" t="s">
        <v>86</v>
      </c>
      <c r="J55" s="19" t="s">
        <v>88</v>
      </c>
      <c r="K55" s="19" t="s">
        <v>88</v>
      </c>
      <c r="L55" s="19" t="s">
        <v>88</v>
      </c>
      <c r="M55" s="19" t="s">
        <v>88</v>
      </c>
      <c r="N55" s="42">
        <v>3</v>
      </c>
      <c r="O55" s="19" t="s">
        <v>89</v>
      </c>
      <c r="P55" s="19" t="s">
        <v>409</v>
      </c>
      <c r="Q55" s="19" t="s">
        <v>410</v>
      </c>
      <c r="R55" s="22">
        <v>45823</v>
      </c>
      <c r="S55" s="22">
        <v>45853</v>
      </c>
      <c r="T55" s="22">
        <v>45929</v>
      </c>
      <c r="U55" s="23">
        <v>2</v>
      </c>
      <c r="V55" s="39">
        <f>テーブル1[[#This Row],[Cumulative  GPA]]</f>
        <v>2</v>
      </c>
      <c r="W55" s="19">
        <v>560</v>
      </c>
      <c r="X55" s="19">
        <v>83</v>
      </c>
      <c r="Y55" s="24">
        <v>6</v>
      </c>
      <c r="Z55" s="23">
        <v>2</v>
      </c>
      <c r="AA55" s="23">
        <v>2</v>
      </c>
      <c r="AB55" s="19" t="s">
        <v>92</v>
      </c>
      <c r="AC55" s="19">
        <v>91</v>
      </c>
      <c r="AD55" s="19">
        <v>18</v>
      </c>
      <c r="AE55" s="19">
        <v>17</v>
      </c>
      <c r="AF55" s="19">
        <v>20</v>
      </c>
      <c r="AG55" s="19">
        <v>17</v>
      </c>
      <c r="AH55" s="24">
        <v>6.5</v>
      </c>
      <c r="AI55" s="24">
        <v>6.5</v>
      </c>
      <c r="AJ55" s="24">
        <v>6.5</v>
      </c>
      <c r="AK55" s="24">
        <v>6.5</v>
      </c>
      <c r="AL55" s="24">
        <v>6.5</v>
      </c>
      <c r="AM55" s="25"/>
      <c r="AN55" s="19" t="s">
        <v>93</v>
      </c>
      <c r="AO55" s="19" t="s">
        <v>86</v>
      </c>
      <c r="AP55" s="19" t="s">
        <v>86</v>
      </c>
      <c r="AQ55" s="19" t="s">
        <v>86</v>
      </c>
      <c r="AR55" s="19" t="s">
        <v>86</v>
      </c>
      <c r="AS55" s="19" t="s">
        <v>86</v>
      </c>
      <c r="AT55" s="19" t="s">
        <v>86</v>
      </c>
      <c r="AU55" s="19" t="s">
        <v>86</v>
      </c>
      <c r="AV55" s="19" t="s">
        <v>86</v>
      </c>
      <c r="AW55" s="19" t="s">
        <v>86</v>
      </c>
      <c r="AX55" s="19" t="s">
        <v>86</v>
      </c>
      <c r="AY55" s="19" t="s">
        <v>88</v>
      </c>
      <c r="AZ55" s="19" t="s">
        <v>86</v>
      </c>
      <c r="BA55" s="19" t="s">
        <v>88</v>
      </c>
      <c r="BB55" s="19" t="s">
        <v>88</v>
      </c>
      <c r="BC55" s="19" t="s">
        <v>88</v>
      </c>
      <c r="BD55" s="19" t="s">
        <v>88</v>
      </c>
      <c r="BE55" s="19" t="s">
        <v>86</v>
      </c>
      <c r="BF55" s="19" t="s">
        <v>88</v>
      </c>
      <c r="BG55" s="19" t="s">
        <v>88</v>
      </c>
      <c r="BH55" s="26"/>
      <c r="BI55" s="21"/>
      <c r="BJ55" s="13" t="str">
        <f t="shared" si="3"/>
        <v>Website</v>
      </c>
      <c r="BK55" s="21" t="s">
        <v>411</v>
      </c>
      <c r="BL55" s="19">
        <v>3</v>
      </c>
      <c r="BM55" s="19">
        <v>0</v>
      </c>
      <c r="BN55" s="31">
        <v>0</v>
      </c>
      <c r="BO55" s="19">
        <v>2</v>
      </c>
      <c r="BP55" s="19">
        <v>0</v>
      </c>
      <c r="BQ55" s="31">
        <v>0</v>
      </c>
    </row>
    <row r="56" spans="1:69" s="28" customFormat="1">
      <c r="A56" s="19">
        <v>990903</v>
      </c>
      <c r="B56" s="20" t="s">
        <v>295</v>
      </c>
      <c r="C56" s="20" t="s">
        <v>401</v>
      </c>
      <c r="D56" s="20" t="s">
        <v>412</v>
      </c>
      <c r="E56" s="20" t="s">
        <v>413</v>
      </c>
      <c r="F56" s="12" t="str">
        <f t="shared" si="2"/>
        <v>Info Sheet</v>
      </c>
      <c r="G56" s="21" t="s">
        <v>414</v>
      </c>
      <c r="H56" s="19" t="s">
        <v>86</v>
      </c>
      <c r="I56" s="19" t="s">
        <v>88</v>
      </c>
      <c r="J56" s="19" t="s">
        <v>88</v>
      </c>
      <c r="K56" s="19" t="s">
        <v>86</v>
      </c>
      <c r="L56" s="19" t="s">
        <v>88</v>
      </c>
      <c r="M56" s="19" t="s">
        <v>86</v>
      </c>
      <c r="N56" s="42" t="s">
        <v>231</v>
      </c>
      <c r="O56" s="19" t="s">
        <v>89</v>
      </c>
      <c r="P56" s="19" t="s">
        <v>162</v>
      </c>
      <c r="Q56" s="19" t="s">
        <v>415</v>
      </c>
      <c r="R56" s="22">
        <v>45778</v>
      </c>
      <c r="S56" s="22">
        <v>45792</v>
      </c>
      <c r="T56" s="22">
        <v>45925</v>
      </c>
      <c r="U56" s="23">
        <v>2</v>
      </c>
      <c r="V56" s="39">
        <f>テーブル1[[#This Row],[Cumulative  GPA]]</f>
        <v>2</v>
      </c>
      <c r="W56" s="19">
        <v>555</v>
      </c>
      <c r="X56" s="19">
        <v>77</v>
      </c>
      <c r="Y56" s="24">
        <v>6</v>
      </c>
      <c r="Z56" s="23">
        <v>2</v>
      </c>
      <c r="AA56" s="23">
        <v>2</v>
      </c>
      <c r="AB56" s="19">
        <v>570</v>
      </c>
      <c r="AC56" s="19">
        <v>85</v>
      </c>
      <c r="AD56" s="19"/>
      <c r="AE56" s="19"/>
      <c r="AF56" s="19"/>
      <c r="AG56" s="19"/>
      <c r="AH56" s="24">
        <v>6.5</v>
      </c>
      <c r="AI56" s="24"/>
      <c r="AJ56" s="24"/>
      <c r="AK56" s="24"/>
      <c r="AL56" s="24"/>
      <c r="AM56" s="21"/>
      <c r="AN56" s="19" t="s">
        <v>93</v>
      </c>
      <c r="AO56" s="19" t="s">
        <v>86</v>
      </c>
      <c r="AP56" s="19" t="s">
        <v>86</v>
      </c>
      <c r="AQ56" s="19" t="s">
        <v>86</v>
      </c>
      <c r="AR56" s="19" t="s">
        <v>86</v>
      </c>
      <c r="AS56" s="19" t="s">
        <v>86</v>
      </c>
      <c r="AT56" s="19" t="s">
        <v>88</v>
      </c>
      <c r="AU56" s="19" t="s">
        <v>86</v>
      </c>
      <c r="AV56" s="19" t="s">
        <v>88</v>
      </c>
      <c r="AW56" s="19" t="s">
        <v>88</v>
      </c>
      <c r="AX56" s="19" t="s">
        <v>88</v>
      </c>
      <c r="AY56" s="19" t="s">
        <v>88</v>
      </c>
      <c r="AZ56" s="19" t="s">
        <v>88</v>
      </c>
      <c r="BA56" s="19" t="s">
        <v>88</v>
      </c>
      <c r="BB56" s="19" t="s">
        <v>88</v>
      </c>
      <c r="BC56" s="19" t="s">
        <v>88</v>
      </c>
      <c r="BD56" s="19" t="s">
        <v>88</v>
      </c>
      <c r="BE56" s="19" t="s">
        <v>88</v>
      </c>
      <c r="BF56" s="19" t="s">
        <v>88</v>
      </c>
      <c r="BG56" s="19" t="s">
        <v>88</v>
      </c>
      <c r="BH56" s="26" t="s">
        <v>416</v>
      </c>
      <c r="BI56" s="21"/>
      <c r="BJ56" s="13" t="str">
        <f t="shared" si="3"/>
        <v>Website</v>
      </c>
      <c r="BK56" s="21" t="s">
        <v>417</v>
      </c>
      <c r="BL56" s="19">
        <v>4</v>
      </c>
      <c r="BM56" s="19">
        <v>3</v>
      </c>
      <c r="BN56" s="31">
        <v>0.75</v>
      </c>
      <c r="BO56" s="19" t="s">
        <v>96</v>
      </c>
      <c r="BP56" s="19" t="s">
        <v>96</v>
      </c>
      <c r="BQ56" s="31" t="s">
        <v>96</v>
      </c>
    </row>
    <row r="57" spans="1:69" s="28" customFormat="1">
      <c r="A57" s="19">
        <v>990155</v>
      </c>
      <c r="B57" s="20" t="s">
        <v>295</v>
      </c>
      <c r="C57" s="20" t="s">
        <v>401</v>
      </c>
      <c r="D57" s="20" t="s">
        <v>418</v>
      </c>
      <c r="E57" s="20" t="s">
        <v>419</v>
      </c>
      <c r="F57" s="12" t="str">
        <f t="shared" si="2"/>
        <v>Info Sheet</v>
      </c>
      <c r="G57" s="27" t="s">
        <v>420</v>
      </c>
      <c r="H57" s="19" t="s">
        <v>86</v>
      </c>
      <c r="I57" s="19" t="s">
        <v>86</v>
      </c>
      <c r="J57" s="19" t="s">
        <v>88</v>
      </c>
      <c r="K57" s="19"/>
      <c r="L57" s="19" t="s">
        <v>88</v>
      </c>
      <c r="M57" s="19" t="s">
        <v>88</v>
      </c>
      <c r="N57" s="42">
        <v>2</v>
      </c>
      <c r="O57" s="19" t="s">
        <v>89</v>
      </c>
      <c r="P57" s="19" t="s">
        <v>129</v>
      </c>
      <c r="Q57" s="19" t="s">
        <v>421</v>
      </c>
      <c r="R57" s="22">
        <v>45809</v>
      </c>
      <c r="S57" s="22">
        <v>45823</v>
      </c>
      <c r="T57" s="22">
        <v>45899</v>
      </c>
      <c r="U57" s="23">
        <v>2</v>
      </c>
      <c r="V57" s="39">
        <f>テーブル1[[#This Row],[Cumulative  GPA]]</f>
        <v>2</v>
      </c>
      <c r="W57" s="19">
        <v>560</v>
      </c>
      <c r="X57" s="19">
        <v>83</v>
      </c>
      <c r="Y57" s="24">
        <v>6</v>
      </c>
      <c r="Z57" s="23">
        <v>2</v>
      </c>
      <c r="AA57" s="23">
        <v>2</v>
      </c>
      <c r="AB57" s="19" t="s">
        <v>92</v>
      </c>
      <c r="AC57" s="19">
        <v>90</v>
      </c>
      <c r="AD57" s="19"/>
      <c r="AE57" s="19"/>
      <c r="AF57" s="19"/>
      <c r="AG57" s="19"/>
      <c r="AH57" s="24">
        <v>6.5</v>
      </c>
      <c r="AI57" s="24"/>
      <c r="AJ57" s="24"/>
      <c r="AK57" s="24"/>
      <c r="AL57" s="24"/>
      <c r="AM57" s="25"/>
      <c r="AN57" s="19" t="s">
        <v>93</v>
      </c>
      <c r="AO57" s="19" t="s">
        <v>86</v>
      </c>
      <c r="AP57" s="19" t="s">
        <v>86</v>
      </c>
      <c r="AQ57" s="19" t="s">
        <v>86</v>
      </c>
      <c r="AR57" s="19" t="s">
        <v>86</v>
      </c>
      <c r="AS57" s="19" t="s">
        <v>86</v>
      </c>
      <c r="AT57" s="19" t="s">
        <v>88</v>
      </c>
      <c r="AU57" s="19" t="s">
        <v>86</v>
      </c>
      <c r="AV57" s="19" t="s">
        <v>86</v>
      </c>
      <c r="AW57" s="19" t="s">
        <v>86</v>
      </c>
      <c r="AX57" s="19" t="s">
        <v>88</v>
      </c>
      <c r="AY57" s="19" t="s">
        <v>88</v>
      </c>
      <c r="AZ57" s="19" t="s">
        <v>86</v>
      </c>
      <c r="BA57" s="19" t="s">
        <v>86</v>
      </c>
      <c r="BB57" s="19" t="s">
        <v>88</v>
      </c>
      <c r="BC57" s="19" t="s">
        <v>88</v>
      </c>
      <c r="BD57" s="19" t="s">
        <v>88</v>
      </c>
      <c r="BE57" s="19" t="s">
        <v>88</v>
      </c>
      <c r="BF57" s="19" t="s">
        <v>88</v>
      </c>
      <c r="BG57" s="19" t="s">
        <v>88</v>
      </c>
      <c r="BH57" s="26"/>
      <c r="BI57" s="21"/>
      <c r="BJ57" s="13" t="str">
        <f t="shared" si="3"/>
        <v>Website</v>
      </c>
      <c r="BK57" s="21" t="s">
        <v>422</v>
      </c>
      <c r="BL57" s="19" t="s">
        <v>96</v>
      </c>
      <c r="BM57" s="19" t="s">
        <v>96</v>
      </c>
      <c r="BN57" s="31" t="s">
        <v>96</v>
      </c>
      <c r="BO57" s="19">
        <v>4</v>
      </c>
      <c r="BP57" s="19">
        <v>2</v>
      </c>
      <c r="BQ57" s="31">
        <v>0.5</v>
      </c>
    </row>
    <row r="58" spans="1:69" s="28" customFormat="1" ht="252">
      <c r="A58" s="19">
        <v>990743</v>
      </c>
      <c r="B58" s="20" t="s">
        <v>295</v>
      </c>
      <c r="C58" s="20" t="s">
        <v>423</v>
      </c>
      <c r="D58" s="20" t="s">
        <v>424</v>
      </c>
      <c r="E58" s="20" t="s">
        <v>425</v>
      </c>
      <c r="F58" s="12" t="str">
        <f t="shared" si="2"/>
        <v>Info Sheet</v>
      </c>
      <c r="G58" s="21" t="s">
        <v>426</v>
      </c>
      <c r="H58" s="19" t="s">
        <v>86</v>
      </c>
      <c r="I58" s="19" t="s">
        <v>86</v>
      </c>
      <c r="J58" s="19" t="s">
        <v>86</v>
      </c>
      <c r="K58" s="19" t="s">
        <v>88</v>
      </c>
      <c r="L58" s="19" t="s">
        <v>88</v>
      </c>
      <c r="M58" s="19" t="s">
        <v>88</v>
      </c>
      <c r="N58" s="42">
        <v>3</v>
      </c>
      <c r="O58" s="19" t="s">
        <v>89</v>
      </c>
      <c r="P58" s="19" t="s">
        <v>427</v>
      </c>
      <c r="Q58" s="19" t="s">
        <v>117</v>
      </c>
      <c r="R58" s="22">
        <v>45777</v>
      </c>
      <c r="S58" s="22">
        <v>45807</v>
      </c>
      <c r="T58" s="22">
        <v>45906</v>
      </c>
      <c r="U58" s="23">
        <v>2</v>
      </c>
      <c r="V58" s="39">
        <f>テーブル1[[#This Row],[Cumulative  GPA]]</f>
        <v>2.5</v>
      </c>
      <c r="W58" s="19">
        <v>550</v>
      </c>
      <c r="X58" s="19">
        <v>79</v>
      </c>
      <c r="Y58" s="24">
        <v>6</v>
      </c>
      <c r="Z58" s="23">
        <v>2</v>
      </c>
      <c r="AA58" s="23">
        <v>2.5</v>
      </c>
      <c r="AB58" s="19" t="s">
        <v>92</v>
      </c>
      <c r="AC58" s="19">
        <v>87</v>
      </c>
      <c r="AD58" s="19"/>
      <c r="AE58" s="19"/>
      <c r="AF58" s="19"/>
      <c r="AG58" s="19"/>
      <c r="AH58" s="24">
        <v>6.5</v>
      </c>
      <c r="AI58" s="24"/>
      <c r="AJ58" s="24"/>
      <c r="AK58" s="24"/>
      <c r="AL58" s="24"/>
      <c r="AM58" s="37" t="s">
        <v>428</v>
      </c>
      <c r="AN58" s="19" t="s">
        <v>93</v>
      </c>
      <c r="AO58" s="19" t="s">
        <v>86</v>
      </c>
      <c r="AP58" s="19" t="s">
        <v>86</v>
      </c>
      <c r="AQ58" s="19" t="s">
        <v>86</v>
      </c>
      <c r="AR58" s="19" t="s">
        <v>86</v>
      </c>
      <c r="AS58" s="19" t="s">
        <v>86</v>
      </c>
      <c r="AT58" s="19" t="s">
        <v>86</v>
      </c>
      <c r="AU58" s="19" t="s">
        <v>86</v>
      </c>
      <c r="AV58" s="19" t="s">
        <v>86</v>
      </c>
      <c r="AW58" s="19" t="s">
        <v>88</v>
      </c>
      <c r="AX58" s="19" t="s">
        <v>88</v>
      </c>
      <c r="AY58" s="19" t="s">
        <v>86</v>
      </c>
      <c r="AZ58" s="19" t="s">
        <v>88</v>
      </c>
      <c r="BA58" s="19" t="s">
        <v>86</v>
      </c>
      <c r="BB58" s="19" t="s">
        <v>86</v>
      </c>
      <c r="BC58" s="19" t="s">
        <v>86</v>
      </c>
      <c r="BD58" s="19" t="s">
        <v>88</v>
      </c>
      <c r="BE58" s="19" t="s">
        <v>86</v>
      </c>
      <c r="BF58" s="19" t="s">
        <v>88</v>
      </c>
      <c r="BG58" s="19" t="s">
        <v>88</v>
      </c>
      <c r="BH58" s="26" t="s">
        <v>428</v>
      </c>
      <c r="BI58" s="21"/>
      <c r="BJ58" s="13" t="str">
        <f t="shared" si="3"/>
        <v>Website</v>
      </c>
      <c r="BK58" s="21" t="s">
        <v>429</v>
      </c>
      <c r="BL58" s="19">
        <v>6</v>
      </c>
      <c r="BM58" s="19">
        <v>1</v>
      </c>
      <c r="BN58" s="31">
        <v>0.16666666666666666</v>
      </c>
      <c r="BO58" s="19">
        <v>6</v>
      </c>
      <c r="BP58" s="19">
        <v>2</v>
      </c>
      <c r="BQ58" s="31">
        <v>0.33333333333333331</v>
      </c>
    </row>
    <row r="59" spans="1:69" s="28" customFormat="1" ht="93.75">
      <c r="A59" s="19">
        <v>990813</v>
      </c>
      <c r="B59" s="20" t="s">
        <v>430</v>
      </c>
      <c r="C59" s="20" t="s">
        <v>431</v>
      </c>
      <c r="D59" s="20" t="s">
        <v>432</v>
      </c>
      <c r="E59" s="26" t="s">
        <v>433</v>
      </c>
      <c r="F59" s="12" t="str">
        <f t="shared" si="2"/>
        <v>Info Sheet</v>
      </c>
      <c r="G59" s="21" t="s">
        <v>434</v>
      </c>
      <c r="H59" s="19" t="s">
        <v>86</v>
      </c>
      <c r="I59" s="19" t="s">
        <v>86</v>
      </c>
      <c r="J59" s="19" t="s">
        <v>86</v>
      </c>
      <c r="K59" s="19" t="s">
        <v>88</v>
      </c>
      <c r="L59" s="19" t="s">
        <v>88</v>
      </c>
      <c r="M59" s="19" t="s">
        <v>88</v>
      </c>
      <c r="N59" s="42">
        <v>2</v>
      </c>
      <c r="O59" s="19" t="s">
        <v>435</v>
      </c>
      <c r="P59" s="19" t="s">
        <v>209</v>
      </c>
      <c r="Q59" s="19" t="s">
        <v>253</v>
      </c>
      <c r="R59" s="22">
        <v>45778</v>
      </c>
      <c r="S59" s="22">
        <v>45808</v>
      </c>
      <c r="T59" s="22">
        <v>45901</v>
      </c>
      <c r="U59" s="23">
        <v>2</v>
      </c>
      <c r="V59" s="39">
        <f>テーブル1[[#This Row],[Cumulative  GPA]]</f>
        <v>2</v>
      </c>
      <c r="W59" s="19">
        <v>535</v>
      </c>
      <c r="X59" s="19">
        <v>66</v>
      </c>
      <c r="Y59" s="24">
        <v>5</v>
      </c>
      <c r="Z59" s="23">
        <v>2</v>
      </c>
      <c r="AA59" s="23">
        <v>2</v>
      </c>
      <c r="AB59" s="19">
        <v>550</v>
      </c>
      <c r="AC59" s="19">
        <v>72</v>
      </c>
      <c r="AD59" s="19"/>
      <c r="AE59" s="19"/>
      <c r="AF59" s="19"/>
      <c r="AG59" s="19"/>
      <c r="AH59" s="24">
        <v>5.5</v>
      </c>
      <c r="AI59" s="24"/>
      <c r="AJ59" s="24"/>
      <c r="AK59" s="24"/>
      <c r="AL59" s="24"/>
      <c r="AM59" s="25"/>
      <c r="AN59" s="19" t="s">
        <v>124</v>
      </c>
      <c r="AO59" s="19" t="s">
        <v>86</v>
      </c>
      <c r="AP59" s="19" t="s">
        <v>86</v>
      </c>
      <c r="AQ59" s="19" t="s">
        <v>86</v>
      </c>
      <c r="AR59" s="19" t="s">
        <v>86</v>
      </c>
      <c r="AS59" s="19" t="s">
        <v>87</v>
      </c>
      <c r="AT59" s="19" t="s">
        <v>88</v>
      </c>
      <c r="AU59" s="19" t="s">
        <v>86</v>
      </c>
      <c r="AV59" s="19" t="s">
        <v>86</v>
      </c>
      <c r="AW59" s="19" t="s">
        <v>88</v>
      </c>
      <c r="AX59" s="19" t="s">
        <v>88</v>
      </c>
      <c r="AY59" s="19" t="s">
        <v>88</v>
      </c>
      <c r="AZ59" s="19" t="s">
        <v>88</v>
      </c>
      <c r="BA59" s="19" t="s">
        <v>88</v>
      </c>
      <c r="BB59" s="19" t="s">
        <v>88</v>
      </c>
      <c r="BC59" s="19" t="s">
        <v>86</v>
      </c>
      <c r="BD59" s="19" t="s">
        <v>88</v>
      </c>
      <c r="BE59" s="19" t="s">
        <v>88</v>
      </c>
      <c r="BF59" s="19" t="s">
        <v>88</v>
      </c>
      <c r="BG59" s="19" t="s">
        <v>88</v>
      </c>
      <c r="BH59" s="26" t="s">
        <v>436</v>
      </c>
      <c r="BI59" s="21"/>
      <c r="BJ59" s="13" t="str">
        <f t="shared" si="3"/>
        <v>Website</v>
      </c>
      <c r="BK59" s="21" t="s">
        <v>437</v>
      </c>
      <c r="BL59" s="19">
        <v>2</v>
      </c>
      <c r="BM59" s="19">
        <v>10</v>
      </c>
      <c r="BN59" s="31">
        <v>5</v>
      </c>
      <c r="BO59" s="19">
        <v>4</v>
      </c>
      <c r="BP59" s="19">
        <v>0</v>
      </c>
      <c r="BQ59" s="31">
        <v>0</v>
      </c>
    </row>
    <row r="60" spans="1:69" s="28" customFormat="1">
      <c r="A60" s="19">
        <v>990159</v>
      </c>
      <c r="B60" s="20" t="s">
        <v>295</v>
      </c>
      <c r="C60" s="20" t="s">
        <v>438</v>
      </c>
      <c r="D60" s="20" t="s">
        <v>439</v>
      </c>
      <c r="E60" s="20"/>
      <c r="F60" s="12" t="str">
        <f t="shared" si="2"/>
        <v>Info Sheet</v>
      </c>
      <c r="G60" s="27" t="s">
        <v>440</v>
      </c>
      <c r="H60" s="19" t="s">
        <v>86</v>
      </c>
      <c r="I60" s="19" t="s">
        <v>86</v>
      </c>
      <c r="J60" s="19" t="s">
        <v>87</v>
      </c>
      <c r="K60" s="19" t="s">
        <v>88</v>
      </c>
      <c r="L60" s="19" t="s">
        <v>88</v>
      </c>
      <c r="M60" s="19" t="s">
        <v>88</v>
      </c>
      <c r="N60" s="42">
        <v>2</v>
      </c>
      <c r="O60" s="19" t="s">
        <v>174</v>
      </c>
      <c r="P60" s="19" t="s">
        <v>441</v>
      </c>
      <c r="Q60" s="19" t="s">
        <v>442</v>
      </c>
      <c r="R60" s="22">
        <v>45731</v>
      </c>
      <c r="S60" s="22">
        <v>45748</v>
      </c>
      <c r="T60" s="22">
        <v>45888</v>
      </c>
      <c r="U60" s="23">
        <v>2</v>
      </c>
      <c r="V60" s="39">
        <f>テーブル1[[#This Row],[Cumulative  GPA]]</f>
        <v>2</v>
      </c>
      <c r="W60" s="19">
        <v>533</v>
      </c>
      <c r="X60" s="19">
        <v>72</v>
      </c>
      <c r="Y60" s="24">
        <v>6</v>
      </c>
      <c r="Z60" s="23">
        <v>2</v>
      </c>
      <c r="AA60" s="23">
        <v>2</v>
      </c>
      <c r="AB60" s="19" t="s">
        <v>92</v>
      </c>
      <c r="AC60" s="19">
        <v>79</v>
      </c>
      <c r="AD60" s="19"/>
      <c r="AE60" s="19"/>
      <c r="AF60" s="19"/>
      <c r="AG60" s="19"/>
      <c r="AH60" s="24">
        <v>6.5</v>
      </c>
      <c r="AI60" s="24"/>
      <c r="AJ60" s="24"/>
      <c r="AK60" s="24"/>
      <c r="AL60" s="24"/>
      <c r="AM60" s="25"/>
      <c r="AN60" s="19" t="s">
        <v>93</v>
      </c>
      <c r="AO60" s="19" t="s">
        <v>86</v>
      </c>
      <c r="AP60" s="19" t="s">
        <v>86</v>
      </c>
      <c r="AQ60" s="19" t="s">
        <v>86</v>
      </c>
      <c r="AR60" s="19" t="s">
        <v>86</v>
      </c>
      <c r="AS60" s="19"/>
      <c r="AT60" s="19"/>
      <c r="AU60" s="19"/>
      <c r="AV60" s="19" t="s">
        <v>86</v>
      </c>
      <c r="AW60" s="19" t="s">
        <v>86</v>
      </c>
      <c r="AX60" s="19"/>
      <c r="AY60" s="19"/>
      <c r="AZ60" s="19" t="s">
        <v>86</v>
      </c>
      <c r="BA60" s="19"/>
      <c r="BB60" s="19"/>
      <c r="BC60" s="19" t="s">
        <v>87</v>
      </c>
      <c r="BD60" s="19"/>
      <c r="BE60" s="19" t="s">
        <v>86</v>
      </c>
      <c r="BF60" s="19" t="s">
        <v>86</v>
      </c>
      <c r="BG60" s="19" t="s">
        <v>86</v>
      </c>
      <c r="BH60" s="26" t="s">
        <v>443</v>
      </c>
      <c r="BI60" s="21"/>
      <c r="BJ60" s="13" t="str">
        <f t="shared" si="3"/>
        <v>Website</v>
      </c>
      <c r="BK60" s="27" t="s">
        <v>444</v>
      </c>
      <c r="BL60" s="19" t="s">
        <v>96</v>
      </c>
      <c r="BM60" s="19" t="s">
        <v>96</v>
      </c>
      <c r="BN60" s="31" t="s">
        <v>96</v>
      </c>
      <c r="BO60" s="19" t="s">
        <v>96</v>
      </c>
      <c r="BP60" s="19" t="s">
        <v>96</v>
      </c>
      <c r="BQ60" s="31" t="s">
        <v>96</v>
      </c>
    </row>
    <row r="61" spans="1:69" s="28" customFormat="1">
      <c r="A61" s="19">
        <v>990182</v>
      </c>
      <c r="B61" s="20" t="s">
        <v>295</v>
      </c>
      <c r="C61" s="20" t="s">
        <v>445</v>
      </c>
      <c r="D61" s="20" t="s">
        <v>446</v>
      </c>
      <c r="E61" s="20" t="s">
        <v>447</v>
      </c>
      <c r="F61" s="12" t="str">
        <f t="shared" si="2"/>
        <v>Info Sheet</v>
      </c>
      <c r="G61" s="21" t="s">
        <v>448</v>
      </c>
      <c r="H61" s="19" t="s">
        <v>86</v>
      </c>
      <c r="I61" s="19" t="s">
        <v>86</v>
      </c>
      <c r="J61" s="19" t="s">
        <v>86</v>
      </c>
      <c r="K61" s="19" t="s">
        <v>88</v>
      </c>
      <c r="L61" s="19" t="s">
        <v>86</v>
      </c>
      <c r="M61" s="19" t="s">
        <v>88</v>
      </c>
      <c r="N61" s="42" t="s">
        <v>449</v>
      </c>
      <c r="O61" s="15" t="s">
        <v>169</v>
      </c>
      <c r="P61" s="19" t="s">
        <v>450</v>
      </c>
      <c r="Q61" s="19" t="s">
        <v>451</v>
      </c>
      <c r="R61" s="22">
        <v>45748</v>
      </c>
      <c r="S61" s="22">
        <v>45777</v>
      </c>
      <c r="T61" s="22">
        <v>45901</v>
      </c>
      <c r="U61" s="23">
        <v>2</v>
      </c>
      <c r="V61" s="39">
        <f>テーブル1[[#This Row],[Cumulative  GPA]]</f>
        <v>2</v>
      </c>
      <c r="W61" s="19">
        <v>517</v>
      </c>
      <c r="X61" s="19">
        <v>66</v>
      </c>
      <c r="Y61" s="24">
        <v>5</v>
      </c>
      <c r="Z61" s="23">
        <v>2</v>
      </c>
      <c r="AA61" s="23">
        <v>2</v>
      </c>
      <c r="AB61" s="19" t="s">
        <v>92</v>
      </c>
      <c r="AC61" s="19">
        <v>72</v>
      </c>
      <c r="AD61" s="19"/>
      <c r="AE61" s="19"/>
      <c r="AF61" s="19"/>
      <c r="AG61" s="19"/>
      <c r="AH61" s="24">
        <v>5.5</v>
      </c>
      <c r="AI61" s="24"/>
      <c r="AJ61" s="24"/>
      <c r="AK61" s="24"/>
      <c r="AL61" s="24"/>
      <c r="AM61" s="14" t="s">
        <v>73</v>
      </c>
      <c r="AN61" s="19" t="s">
        <v>93</v>
      </c>
      <c r="AO61" s="19" t="s">
        <v>86</v>
      </c>
      <c r="AP61" s="19" t="s">
        <v>86</v>
      </c>
      <c r="AQ61" s="19" t="s">
        <v>86</v>
      </c>
      <c r="AR61" s="19" t="s">
        <v>86</v>
      </c>
      <c r="AS61" s="19" t="s">
        <v>86</v>
      </c>
      <c r="AT61" s="19" t="s">
        <v>86</v>
      </c>
      <c r="AU61" s="19" t="s">
        <v>86</v>
      </c>
      <c r="AV61" s="19" t="s">
        <v>86</v>
      </c>
      <c r="AW61" s="19" t="s">
        <v>86</v>
      </c>
      <c r="AX61" s="19" t="s">
        <v>86</v>
      </c>
      <c r="AY61" s="19" t="s">
        <v>86</v>
      </c>
      <c r="AZ61" s="19" t="s">
        <v>86</v>
      </c>
      <c r="BA61" s="19" t="s">
        <v>86</v>
      </c>
      <c r="BB61" s="19" t="s">
        <v>88</v>
      </c>
      <c r="BC61" s="19" t="s">
        <v>86</v>
      </c>
      <c r="BD61" s="19" t="s">
        <v>86</v>
      </c>
      <c r="BE61" s="19" t="s">
        <v>86</v>
      </c>
      <c r="BF61" s="19" t="s">
        <v>86</v>
      </c>
      <c r="BG61" s="19" t="s">
        <v>88</v>
      </c>
      <c r="BH61" s="16" t="s">
        <v>73</v>
      </c>
      <c r="BI61" s="21"/>
      <c r="BJ61" s="13" t="str">
        <f t="shared" si="3"/>
        <v>Website</v>
      </c>
      <c r="BK61" s="21" t="s">
        <v>452</v>
      </c>
      <c r="BL61" s="19">
        <v>5</v>
      </c>
      <c r="BM61" s="19">
        <v>5</v>
      </c>
      <c r="BN61" s="31">
        <v>1</v>
      </c>
      <c r="BO61" s="19" t="s">
        <v>96</v>
      </c>
      <c r="BP61" s="19" t="s">
        <v>96</v>
      </c>
      <c r="BQ61" s="31" t="s">
        <v>96</v>
      </c>
    </row>
    <row r="62" spans="1:69" s="28" customFormat="1">
      <c r="A62" s="19">
        <v>990695</v>
      </c>
      <c r="B62" s="20" t="s">
        <v>295</v>
      </c>
      <c r="C62" s="20" t="s">
        <v>445</v>
      </c>
      <c r="D62" s="20" t="s">
        <v>453</v>
      </c>
      <c r="E62" s="20" t="s">
        <v>454</v>
      </c>
      <c r="F62" s="12" t="str">
        <f t="shared" si="2"/>
        <v>Info Sheet</v>
      </c>
      <c r="G62" s="21" t="s">
        <v>455</v>
      </c>
      <c r="H62" s="19" t="s">
        <v>86</v>
      </c>
      <c r="I62" s="19" t="s">
        <v>86</v>
      </c>
      <c r="J62" s="19" t="s">
        <v>86</v>
      </c>
      <c r="K62" s="19"/>
      <c r="L62" s="19"/>
      <c r="M62" s="19"/>
      <c r="N62" s="42">
        <v>2</v>
      </c>
      <c r="O62" s="19" t="s">
        <v>89</v>
      </c>
      <c r="P62" s="12" t="s">
        <v>73</v>
      </c>
      <c r="Q62" s="12" t="s">
        <v>73</v>
      </c>
      <c r="R62" s="22">
        <v>45783</v>
      </c>
      <c r="S62" s="22">
        <v>45799</v>
      </c>
      <c r="T62" s="22">
        <v>45894</v>
      </c>
      <c r="U62" s="23">
        <v>2</v>
      </c>
      <c r="V62" s="39">
        <f>テーブル1[[#This Row],[Cumulative  GPA]]</f>
        <v>2</v>
      </c>
      <c r="W62" s="19">
        <v>535</v>
      </c>
      <c r="X62" s="19">
        <v>66</v>
      </c>
      <c r="Y62" s="24">
        <v>5</v>
      </c>
      <c r="Z62" s="23">
        <v>2</v>
      </c>
      <c r="AA62" s="23">
        <v>2</v>
      </c>
      <c r="AB62" s="19">
        <v>550</v>
      </c>
      <c r="AC62" s="19">
        <v>72</v>
      </c>
      <c r="AD62" s="19"/>
      <c r="AE62" s="19"/>
      <c r="AF62" s="19"/>
      <c r="AG62" s="19"/>
      <c r="AH62" s="24">
        <v>5.5</v>
      </c>
      <c r="AI62" s="24"/>
      <c r="AJ62" s="24"/>
      <c r="AK62" s="24"/>
      <c r="AL62" s="24"/>
      <c r="AM62" s="25"/>
      <c r="AN62" s="19" t="s">
        <v>124</v>
      </c>
      <c r="AO62" s="19" t="s">
        <v>86</v>
      </c>
      <c r="AP62" s="19" t="s">
        <v>86</v>
      </c>
      <c r="AQ62" s="19" t="s">
        <v>86</v>
      </c>
      <c r="AR62" s="19" t="s">
        <v>86</v>
      </c>
      <c r="AS62" s="19" t="s">
        <v>86</v>
      </c>
      <c r="AT62" s="19" t="s">
        <v>86</v>
      </c>
      <c r="AU62" s="19" t="s">
        <v>86</v>
      </c>
      <c r="AV62" s="19" t="s">
        <v>86</v>
      </c>
      <c r="AW62" s="19" t="s">
        <v>86</v>
      </c>
      <c r="AX62" s="19" t="s">
        <v>88</v>
      </c>
      <c r="AY62" s="19" t="s">
        <v>86</v>
      </c>
      <c r="AZ62" s="19" t="s">
        <v>86</v>
      </c>
      <c r="BA62" s="19" t="s">
        <v>86</v>
      </c>
      <c r="BB62" s="19" t="s">
        <v>86</v>
      </c>
      <c r="BC62" s="19" t="s">
        <v>86</v>
      </c>
      <c r="BD62" s="19" t="s">
        <v>86</v>
      </c>
      <c r="BE62" s="19" t="s">
        <v>88</v>
      </c>
      <c r="BF62" s="19" t="s">
        <v>86</v>
      </c>
      <c r="BG62" s="19" t="s">
        <v>88</v>
      </c>
      <c r="BH62" s="26" t="s">
        <v>456</v>
      </c>
      <c r="BI62" s="21"/>
      <c r="BJ62" s="13" t="str">
        <f t="shared" si="3"/>
        <v>Website</v>
      </c>
      <c r="BK62" s="21" t="s">
        <v>457</v>
      </c>
      <c r="BL62" s="19" t="s">
        <v>96</v>
      </c>
      <c r="BM62" s="19" t="s">
        <v>96</v>
      </c>
      <c r="BN62" s="31" t="s">
        <v>96</v>
      </c>
      <c r="BO62" s="19" t="s">
        <v>96</v>
      </c>
      <c r="BP62" s="19" t="s">
        <v>96</v>
      </c>
      <c r="BQ62" s="31" t="s">
        <v>96</v>
      </c>
    </row>
    <row r="63" spans="1:69" s="28" customFormat="1">
      <c r="A63" s="19">
        <v>990956</v>
      </c>
      <c r="B63" s="20" t="s">
        <v>295</v>
      </c>
      <c r="C63" s="20" t="s">
        <v>458</v>
      </c>
      <c r="D63" s="20" t="s">
        <v>459</v>
      </c>
      <c r="E63" s="20" t="s">
        <v>458</v>
      </c>
      <c r="F63" s="12" t="str">
        <f t="shared" si="2"/>
        <v>Info Sheet</v>
      </c>
      <c r="G63" s="21" t="s">
        <v>460</v>
      </c>
      <c r="H63" s="19" t="s">
        <v>86</v>
      </c>
      <c r="I63" s="19" t="s">
        <v>88</v>
      </c>
      <c r="J63" s="19" t="s">
        <v>88</v>
      </c>
      <c r="K63" s="19" t="s">
        <v>86</v>
      </c>
      <c r="L63" s="19" t="s">
        <v>88</v>
      </c>
      <c r="M63" s="19" t="s">
        <v>88</v>
      </c>
      <c r="N63" s="42">
        <v>2</v>
      </c>
      <c r="O63" s="19" t="s">
        <v>89</v>
      </c>
      <c r="P63" s="19" t="s">
        <v>129</v>
      </c>
      <c r="Q63" s="19" t="s">
        <v>461</v>
      </c>
      <c r="R63" s="22">
        <v>45762</v>
      </c>
      <c r="S63" s="22">
        <v>45777</v>
      </c>
      <c r="T63" s="22">
        <v>45915</v>
      </c>
      <c r="U63" s="23">
        <v>2</v>
      </c>
      <c r="V63" s="39">
        <f>テーブル1[[#This Row],[Cumulative  GPA]]</f>
        <v>2</v>
      </c>
      <c r="W63" s="19">
        <v>533</v>
      </c>
      <c r="X63" s="19">
        <v>72</v>
      </c>
      <c r="Y63" s="24">
        <v>5.5</v>
      </c>
      <c r="Z63" s="23">
        <v>2</v>
      </c>
      <c r="AA63" s="23">
        <v>2</v>
      </c>
      <c r="AB63" s="19" t="s">
        <v>92</v>
      </c>
      <c r="AC63" s="19">
        <v>79</v>
      </c>
      <c r="AD63" s="19"/>
      <c r="AE63" s="19"/>
      <c r="AF63" s="19"/>
      <c r="AG63" s="19"/>
      <c r="AH63" s="24">
        <v>6</v>
      </c>
      <c r="AI63" s="24"/>
      <c r="AJ63" s="24"/>
      <c r="AK63" s="24"/>
      <c r="AL63" s="24"/>
      <c r="AM63" s="25"/>
      <c r="AN63" s="19" t="s">
        <v>93</v>
      </c>
      <c r="AO63" s="19" t="s">
        <v>88</v>
      </c>
      <c r="AP63" s="19" t="s">
        <v>88</v>
      </c>
      <c r="AQ63" s="19" t="s">
        <v>86</v>
      </c>
      <c r="AR63" s="19" t="s">
        <v>86</v>
      </c>
      <c r="AS63" s="19" t="s">
        <v>88</v>
      </c>
      <c r="AT63" s="19" t="s">
        <v>88</v>
      </c>
      <c r="AU63" s="19" t="s">
        <v>88</v>
      </c>
      <c r="AV63" s="19" t="s">
        <v>88</v>
      </c>
      <c r="AW63" s="19" t="s">
        <v>88</v>
      </c>
      <c r="AX63" s="19" t="s">
        <v>88</v>
      </c>
      <c r="AY63" s="19" t="s">
        <v>88</v>
      </c>
      <c r="AZ63" s="19" t="s">
        <v>88</v>
      </c>
      <c r="BA63" s="19" t="s">
        <v>88</v>
      </c>
      <c r="BB63" s="19" t="s">
        <v>88</v>
      </c>
      <c r="BC63" s="19" t="s">
        <v>88</v>
      </c>
      <c r="BD63" s="19" t="s">
        <v>88</v>
      </c>
      <c r="BE63" s="19" t="s">
        <v>88</v>
      </c>
      <c r="BF63" s="19" t="s">
        <v>88</v>
      </c>
      <c r="BG63" s="19" t="s">
        <v>88</v>
      </c>
      <c r="BH63" s="26"/>
      <c r="BI63" s="21"/>
      <c r="BJ63" s="13" t="str">
        <f t="shared" si="3"/>
        <v>Website</v>
      </c>
      <c r="BK63" s="27" t="s">
        <v>462</v>
      </c>
      <c r="BL63" s="19" t="s">
        <v>326</v>
      </c>
      <c r="BM63" s="19" t="s">
        <v>326</v>
      </c>
      <c r="BN63" s="19" t="s">
        <v>326</v>
      </c>
      <c r="BO63" s="19" t="s">
        <v>326</v>
      </c>
      <c r="BP63" s="19" t="s">
        <v>326</v>
      </c>
      <c r="BQ63" s="19" t="s">
        <v>326</v>
      </c>
    </row>
    <row r="64" spans="1:69" s="28" customFormat="1" ht="126">
      <c r="A64" s="19">
        <v>990249</v>
      </c>
      <c r="B64" s="20" t="s">
        <v>295</v>
      </c>
      <c r="C64" s="20" t="s">
        <v>463</v>
      </c>
      <c r="D64" s="20" t="s">
        <v>464</v>
      </c>
      <c r="E64" s="20"/>
      <c r="F64" s="12" t="str">
        <f t="shared" si="2"/>
        <v>Info Sheet</v>
      </c>
      <c r="G64" s="21" t="s">
        <v>465</v>
      </c>
      <c r="H64" s="19" t="s">
        <v>86</v>
      </c>
      <c r="I64" s="19" t="s">
        <v>88</v>
      </c>
      <c r="J64" s="19" t="s">
        <v>88</v>
      </c>
      <c r="K64" s="19" t="s">
        <v>86</v>
      </c>
      <c r="L64" s="19" t="s">
        <v>86</v>
      </c>
      <c r="M64" s="19" t="s">
        <v>88</v>
      </c>
      <c r="N64" s="42">
        <v>4</v>
      </c>
      <c r="O64" s="19" t="s">
        <v>89</v>
      </c>
      <c r="P64" s="19" t="s">
        <v>116</v>
      </c>
      <c r="Q64" s="19" t="s">
        <v>461</v>
      </c>
      <c r="R64" s="22">
        <v>45772</v>
      </c>
      <c r="S64" s="22">
        <v>45778</v>
      </c>
      <c r="T64" s="22">
        <v>45877</v>
      </c>
      <c r="U64" s="23">
        <v>2</v>
      </c>
      <c r="V64" s="39">
        <f>テーブル1[[#This Row],[Cumulative  GPA]]</f>
        <v>2</v>
      </c>
      <c r="W64" s="19">
        <v>532</v>
      </c>
      <c r="X64" s="19">
        <v>71</v>
      </c>
      <c r="Y64" s="24">
        <v>5.5</v>
      </c>
      <c r="Z64" s="23">
        <v>2</v>
      </c>
      <c r="AA64" s="23">
        <v>2</v>
      </c>
      <c r="AB64" s="19">
        <v>547</v>
      </c>
      <c r="AC64" s="19">
        <v>78</v>
      </c>
      <c r="AD64" s="19"/>
      <c r="AE64" s="19"/>
      <c r="AF64" s="19"/>
      <c r="AG64" s="19"/>
      <c r="AH64" s="24">
        <v>6</v>
      </c>
      <c r="AI64" s="24"/>
      <c r="AJ64" s="24"/>
      <c r="AK64" s="24"/>
      <c r="AL64" s="24"/>
      <c r="AM64" s="25"/>
      <c r="AN64" s="19" t="s">
        <v>124</v>
      </c>
      <c r="AO64" s="19" t="s">
        <v>86</v>
      </c>
      <c r="AP64" s="19" t="s">
        <v>86</v>
      </c>
      <c r="AQ64" s="19" t="s">
        <v>86</v>
      </c>
      <c r="AR64" s="19" t="s">
        <v>86</v>
      </c>
      <c r="AS64" s="19" t="s">
        <v>86</v>
      </c>
      <c r="AT64" s="19" t="s">
        <v>86</v>
      </c>
      <c r="AU64" s="19" t="s">
        <v>86</v>
      </c>
      <c r="AV64" s="19" t="s">
        <v>86</v>
      </c>
      <c r="AW64" s="19" t="s">
        <v>88</v>
      </c>
      <c r="AX64" s="19" t="s">
        <v>88</v>
      </c>
      <c r="AY64" s="19" t="s">
        <v>88</v>
      </c>
      <c r="AZ64" s="19" t="s">
        <v>88</v>
      </c>
      <c r="BA64" s="19" t="s">
        <v>88</v>
      </c>
      <c r="BB64" s="19" t="s">
        <v>88</v>
      </c>
      <c r="BC64" s="19" t="s">
        <v>88</v>
      </c>
      <c r="BD64" s="19" t="s">
        <v>86</v>
      </c>
      <c r="BE64" s="19" t="s">
        <v>88</v>
      </c>
      <c r="BF64" s="19" t="s">
        <v>88</v>
      </c>
      <c r="BG64" s="19" t="s">
        <v>88</v>
      </c>
      <c r="BH64" s="26"/>
      <c r="BI64" s="6" t="s">
        <v>466</v>
      </c>
      <c r="BJ64" s="13" t="str">
        <f t="shared" si="3"/>
        <v>Website</v>
      </c>
      <c r="BK64" s="21" t="s">
        <v>467</v>
      </c>
      <c r="BL64" s="19">
        <v>2</v>
      </c>
      <c r="BM64" s="19">
        <v>4</v>
      </c>
      <c r="BN64" s="31">
        <v>2</v>
      </c>
      <c r="BO64" s="19">
        <v>4</v>
      </c>
      <c r="BP64" s="19">
        <v>5</v>
      </c>
      <c r="BQ64" s="31">
        <v>1.25</v>
      </c>
    </row>
    <row r="65" spans="1:69" s="28" customFormat="1">
      <c r="A65" s="19">
        <v>990982</v>
      </c>
      <c r="B65" s="20" t="s">
        <v>295</v>
      </c>
      <c r="C65" s="20" t="s">
        <v>463</v>
      </c>
      <c r="D65" s="20" t="s">
        <v>468</v>
      </c>
      <c r="E65" s="20" t="s">
        <v>469</v>
      </c>
      <c r="F65" s="12" t="str">
        <f t="shared" si="2"/>
        <v>Info Sheet</v>
      </c>
      <c r="G65" s="48" t="s">
        <v>470</v>
      </c>
      <c r="H65" s="19" t="s">
        <v>86</v>
      </c>
      <c r="I65" s="19" t="s">
        <v>88</v>
      </c>
      <c r="J65" s="19" t="s">
        <v>88</v>
      </c>
      <c r="K65" s="19" t="s">
        <v>86</v>
      </c>
      <c r="L65" s="19" t="s">
        <v>86</v>
      </c>
      <c r="M65" s="19" t="s">
        <v>88</v>
      </c>
      <c r="N65" s="19" t="s">
        <v>348</v>
      </c>
      <c r="O65" s="19" t="s">
        <v>89</v>
      </c>
      <c r="P65" s="19" t="s">
        <v>335</v>
      </c>
      <c r="Q65" s="19" t="s">
        <v>471</v>
      </c>
      <c r="R65" s="22">
        <v>45762</v>
      </c>
      <c r="S65" s="22">
        <v>45778</v>
      </c>
      <c r="T65" s="22">
        <v>45880</v>
      </c>
      <c r="U65" s="23">
        <v>2</v>
      </c>
      <c r="V65" s="39">
        <f>テーブル1[[#This Row],[Cumulative  GPA]]</f>
        <v>2</v>
      </c>
      <c r="W65" s="19">
        <v>528</v>
      </c>
      <c r="X65" s="19">
        <v>66</v>
      </c>
      <c r="Y65" s="24">
        <v>5</v>
      </c>
      <c r="Z65" s="23">
        <v>2</v>
      </c>
      <c r="AA65" s="23">
        <v>2</v>
      </c>
      <c r="AB65" s="19">
        <v>543</v>
      </c>
      <c r="AC65" s="19">
        <v>72</v>
      </c>
      <c r="AD65" s="19"/>
      <c r="AE65" s="19"/>
      <c r="AF65" s="19"/>
      <c r="AG65" s="19"/>
      <c r="AH65" s="24">
        <v>5.5</v>
      </c>
      <c r="AI65" s="24"/>
      <c r="AJ65" s="24"/>
      <c r="AK65" s="24"/>
      <c r="AL65" s="24"/>
      <c r="AM65" s="25"/>
      <c r="AN65" s="19" t="s">
        <v>124</v>
      </c>
      <c r="AO65" s="1" t="s">
        <v>86</v>
      </c>
      <c r="AP65" s="1" t="s">
        <v>86</v>
      </c>
      <c r="AQ65" s="1" t="s">
        <v>86</v>
      </c>
      <c r="AR65" s="1" t="s">
        <v>86</v>
      </c>
      <c r="AS65" s="1" t="s">
        <v>86</v>
      </c>
      <c r="AT65" s="1" t="s">
        <v>86</v>
      </c>
      <c r="AU65" s="1" t="s">
        <v>86</v>
      </c>
      <c r="AV65" s="1" t="s">
        <v>88</v>
      </c>
      <c r="AW65" s="1" t="s">
        <v>88</v>
      </c>
      <c r="AX65" s="1" t="s">
        <v>88</v>
      </c>
      <c r="AY65" s="1" t="s">
        <v>88</v>
      </c>
      <c r="AZ65" s="1" t="s">
        <v>88</v>
      </c>
      <c r="BA65" s="1" t="s">
        <v>88</v>
      </c>
      <c r="BB65" s="1" t="s">
        <v>88</v>
      </c>
      <c r="BC65" s="1" t="s">
        <v>88</v>
      </c>
      <c r="BD65" s="1" t="s">
        <v>86</v>
      </c>
      <c r="BE65" s="1" t="s">
        <v>88</v>
      </c>
      <c r="BF65" s="1" t="s">
        <v>88</v>
      </c>
      <c r="BG65" s="1" t="s">
        <v>88</v>
      </c>
      <c r="BH65" s="8"/>
      <c r="BI65" s="48"/>
      <c r="BJ65" s="50" t="str">
        <f t="shared" si="3"/>
        <v>Website</v>
      </c>
      <c r="BK65" s="48" t="s">
        <v>472</v>
      </c>
      <c r="BL65" s="19" t="s">
        <v>96</v>
      </c>
      <c r="BM65" s="19" t="s">
        <v>96</v>
      </c>
      <c r="BN65" s="31" t="s">
        <v>96</v>
      </c>
      <c r="BO65" s="19" t="s">
        <v>96</v>
      </c>
      <c r="BP65" s="19" t="s">
        <v>96</v>
      </c>
      <c r="BQ65" s="19" t="s">
        <v>96</v>
      </c>
    </row>
    <row r="66" spans="1:69" s="28" customFormat="1">
      <c r="A66" s="19">
        <v>990250</v>
      </c>
      <c r="B66" s="20" t="s">
        <v>295</v>
      </c>
      <c r="C66" s="20" t="s">
        <v>463</v>
      </c>
      <c r="D66" s="20" t="s">
        <v>473</v>
      </c>
      <c r="E66" s="20"/>
      <c r="F66" s="12" t="str">
        <f t="shared" si="2"/>
        <v>Info Sheet</v>
      </c>
      <c r="G66" s="21" t="s">
        <v>474</v>
      </c>
      <c r="H66" s="19" t="s">
        <v>88</v>
      </c>
      <c r="I66" s="19" t="s">
        <v>86</v>
      </c>
      <c r="J66" s="19" t="s">
        <v>86</v>
      </c>
      <c r="K66" s="19" t="s">
        <v>88</v>
      </c>
      <c r="L66" s="19" t="s">
        <v>88</v>
      </c>
      <c r="M66" s="19" t="s">
        <v>88</v>
      </c>
      <c r="N66" s="42">
        <v>8</v>
      </c>
      <c r="O66" s="19" t="s">
        <v>174</v>
      </c>
      <c r="P66" s="19" t="s">
        <v>475</v>
      </c>
      <c r="Q66" s="19" t="s">
        <v>476</v>
      </c>
      <c r="R66" s="22">
        <v>45762</v>
      </c>
      <c r="S66" s="22">
        <v>45772</v>
      </c>
      <c r="T66" s="22" t="s">
        <v>477</v>
      </c>
      <c r="U66" s="23">
        <v>2</v>
      </c>
      <c r="V66" s="39">
        <f>テーブル1[[#This Row],[Cumulative  GPA]]</f>
        <v>2</v>
      </c>
      <c r="W66" s="19">
        <v>535</v>
      </c>
      <c r="X66" s="19">
        <v>54</v>
      </c>
      <c r="Y66" s="24">
        <v>4.5</v>
      </c>
      <c r="Z66" s="23">
        <v>2</v>
      </c>
      <c r="AA66" s="23">
        <v>2</v>
      </c>
      <c r="AB66" s="19">
        <v>550</v>
      </c>
      <c r="AC66" s="19">
        <v>60</v>
      </c>
      <c r="AD66" s="19"/>
      <c r="AE66" s="19"/>
      <c r="AF66" s="19"/>
      <c r="AG66" s="19"/>
      <c r="AH66" s="24">
        <v>5</v>
      </c>
      <c r="AI66" s="24"/>
      <c r="AJ66" s="24"/>
      <c r="AK66" s="24"/>
      <c r="AL66" s="24"/>
      <c r="AM66" s="14" t="s">
        <v>73</v>
      </c>
      <c r="AN66" s="19" t="s">
        <v>124</v>
      </c>
      <c r="AO66" s="19" t="s">
        <v>88</v>
      </c>
      <c r="AP66" s="19" t="s">
        <v>88</v>
      </c>
      <c r="AQ66" s="19" t="s">
        <v>88</v>
      </c>
      <c r="AR66" s="19" t="s">
        <v>88</v>
      </c>
      <c r="AS66" s="19" t="s">
        <v>88</v>
      </c>
      <c r="AT66" s="19" t="s">
        <v>88</v>
      </c>
      <c r="AU66" s="19" t="s">
        <v>86</v>
      </c>
      <c r="AV66" s="19" t="s">
        <v>86</v>
      </c>
      <c r="AW66" s="19" t="s">
        <v>86</v>
      </c>
      <c r="AX66" s="19" t="s">
        <v>86</v>
      </c>
      <c r="AY66" s="19" t="s">
        <v>86</v>
      </c>
      <c r="AZ66" s="19" t="s">
        <v>86</v>
      </c>
      <c r="BA66" s="19" t="s">
        <v>86</v>
      </c>
      <c r="BB66" s="19" t="s">
        <v>88</v>
      </c>
      <c r="BC66" s="19" t="s">
        <v>88</v>
      </c>
      <c r="BD66" s="19" t="s">
        <v>86</v>
      </c>
      <c r="BE66" s="19" t="s">
        <v>86</v>
      </c>
      <c r="BF66" s="19" t="s">
        <v>86</v>
      </c>
      <c r="BG66" s="19" t="s">
        <v>86</v>
      </c>
      <c r="BH66" s="26"/>
      <c r="BI66" s="21"/>
      <c r="BJ66" s="13" t="str">
        <f t="shared" si="3"/>
        <v>Website</v>
      </c>
      <c r="BK66" s="21" t="s">
        <v>478</v>
      </c>
      <c r="BL66" s="19">
        <v>8</v>
      </c>
      <c r="BM66" s="19">
        <v>9</v>
      </c>
      <c r="BN66" s="31">
        <v>1.125</v>
      </c>
      <c r="BO66" s="19">
        <v>8</v>
      </c>
      <c r="BP66" s="19">
        <v>18</v>
      </c>
      <c r="BQ66" s="31">
        <v>2.25</v>
      </c>
    </row>
    <row r="67" spans="1:69" s="28" customFormat="1">
      <c r="A67" s="19">
        <v>990820</v>
      </c>
      <c r="B67" s="20" t="s">
        <v>295</v>
      </c>
      <c r="C67" s="20" t="s">
        <v>479</v>
      </c>
      <c r="D67" s="20" t="s">
        <v>480</v>
      </c>
      <c r="E67" s="20" t="s">
        <v>481</v>
      </c>
      <c r="F67" s="12" t="str">
        <f t="shared" si="2"/>
        <v>Info Sheet</v>
      </c>
      <c r="G67" s="21" t="s">
        <v>482</v>
      </c>
      <c r="H67" s="19" t="s">
        <v>86</v>
      </c>
      <c r="I67" s="19" t="s">
        <v>88</v>
      </c>
      <c r="J67" s="19" t="s">
        <v>88</v>
      </c>
      <c r="K67" s="19" t="s">
        <v>86</v>
      </c>
      <c r="L67" s="19" t="s">
        <v>86</v>
      </c>
      <c r="M67" s="19" t="s">
        <v>88</v>
      </c>
      <c r="N67" s="42">
        <v>2</v>
      </c>
      <c r="O67" s="19" t="s">
        <v>89</v>
      </c>
      <c r="P67" s="19" t="s">
        <v>218</v>
      </c>
      <c r="Q67" s="19" t="s">
        <v>253</v>
      </c>
      <c r="R67" s="22">
        <v>45778</v>
      </c>
      <c r="S67" s="22">
        <v>45809</v>
      </c>
      <c r="T67" s="22">
        <v>45923</v>
      </c>
      <c r="U67" s="23">
        <v>2</v>
      </c>
      <c r="V67" s="39">
        <f>テーブル1[[#This Row],[Cumulative  GPA]]</f>
        <v>2</v>
      </c>
      <c r="W67" s="19">
        <v>552</v>
      </c>
      <c r="X67" s="19">
        <v>79</v>
      </c>
      <c r="Y67" s="24">
        <v>5</v>
      </c>
      <c r="Z67" s="23">
        <v>2</v>
      </c>
      <c r="AA67" s="23">
        <v>2</v>
      </c>
      <c r="AB67" s="19">
        <v>567</v>
      </c>
      <c r="AC67" s="19">
        <v>87</v>
      </c>
      <c r="AD67" s="19"/>
      <c r="AE67" s="19"/>
      <c r="AF67" s="19"/>
      <c r="AG67" s="19"/>
      <c r="AH67" s="24">
        <v>5.5</v>
      </c>
      <c r="AI67" s="24"/>
      <c r="AJ67" s="24"/>
      <c r="AK67" s="24"/>
      <c r="AL67" s="24"/>
      <c r="AM67" s="21"/>
      <c r="AN67" s="19" t="s">
        <v>93</v>
      </c>
      <c r="AO67" s="19" t="s">
        <v>86</v>
      </c>
      <c r="AP67" s="19" t="s">
        <v>86</v>
      </c>
      <c r="AQ67" s="19" t="s">
        <v>86</v>
      </c>
      <c r="AR67" s="19" t="s">
        <v>86</v>
      </c>
      <c r="AS67" s="19" t="s">
        <v>86</v>
      </c>
      <c r="AT67" s="19" t="s">
        <v>86</v>
      </c>
      <c r="AU67" s="19" t="s">
        <v>86</v>
      </c>
      <c r="AV67" s="19" t="s">
        <v>88</v>
      </c>
      <c r="AW67" s="19" t="s">
        <v>88</v>
      </c>
      <c r="AX67" s="19" t="s">
        <v>88</v>
      </c>
      <c r="AY67" s="19" t="s">
        <v>88</v>
      </c>
      <c r="AZ67" s="19" t="s">
        <v>88</v>
      </c>
      <c r="BA67" s="19" t="s">
        <v>88</v>
      </c>
      <c r="BB67" s="19" t="s">
        <v>86</v>
      </c>
      <c r="BC67" s="19" t="s">
        <v>88</v>
      </c>
      <c r="BD67" s="19" t="s">
        <v>86</v>
      </c>
      <c r="BE67" s="19" t="s">
        <v>88</v>
      </c>
      <c r="BF67" s="19" t="s">
        <v>88</v>
      </c>
      <c r="BG67" s="19" t="s">
        <v>88</v>
      </c>
      <c r="BH67" s="26"/>
      <c r="BI67" s="21"/>
      <c r="BJ67" s="13" t="str">
        <f t="shared" si="3"/>
        <v>Website</v>
      </c>
      <c r="BK67" s="21" t="s">
        <v>483</v>
      </c>
      <c r="BL67" s="19">
        <v>2</v>
      </c>
      <c r="BM67" s="19">
        <v>0</v>
      </c>
      <c r="BN67" s="31">
        <v>0</v>
      </c>
      <c r="BO67" s="19">
        <v>4</v>
      </c>
      <c r="BP67" s="19">
        <v>0</v>
      </c>
      <c r="BQ67" s="31">
        <v>0</v>
      </c>
    </row>
    <row r="68" spans="1:69" s="28" customFormat="1" ht="37.5">
      <c r="A68" s="19">
        <v>990772</v>
      </c>
      <c r="B68" s="20" t="s">
        <v>295</v>
      </c>
      <c r="C68" s="20" t="s">
        <v>479</v>
      </c>
      <c r="D68" s="20" t="s">
        <v>484</v>
      </c>
      <c r="E68" s="20" t="s">
        <v>485</v>
      </c>
      <c r="F68" s="12" t="str">
        <f t="shared" si="2"/>
        <v>Info Sheet</v>
      </c>
      <c r="G68" s="21" t="s">
        <v>486</v>
      </c>
      <c r="H68" s="19" t="s">
        <v>88</v>
      </c>
      <c r="I68" s="19" t="s">
        <v>86</v>
      </c>
      <c r="J68" s="19" t="s">
        <v>88</v>
      </c>
      <c r="K68" s="19" t="s">
        <v>86</v>
      </c>
      <c r="L68" s="19" t="s">
        <v>87</v>
      </c>
      <c r="M68" s="19" t="s">
        <v>88</v>
      </c>
      <c r="N68" s="42">
        <v>2</v>
      </c>
      <c r="O68" s="19" t="s">
        <v>89</v>
      </c>
      <c r="P68" s="19" t="s">
        <v>487</v>
      </c>
      <c r="Q68" s="19" t="s">
        <v>253</v>
      </c>
      <c r="R68" s="22">
        <v>45762</v>
      </c>
      <c r="S68" s="22">
        <v>45792</v>
      </c>
      <c r="T68" s="33" t="s">
        <v>488</v>
      </c>
      <c r="U68" s="23">
        <v>2</v>
      </c>
      <c r="V68" s="39">
        <f>テーブル1[[#This Row],[Cumulative  GPA]]</f>
        <v>2</v>
      </c>
      <c r="W68" s="19">
        <v>517</v>
      </c>
      <c r="X68" s="19">
        <v>66</v>
      </c>
      <c r="Y68" s="24">
        <v>5</v>
      </c>
      <c r="Z68" s="23">
        <v>2</v>
      </c>
      <c r="AA68" s="23">
        <v>2</v>
      </c>
      <c r="AB68" s="19" t="s">
        <v>92</v>
      </c>
      <c r="AC68" s="19">
        <v>72</v>
      </c>
      <c r="AD68" s="19"/>
      <c r="AE68" s="19"/>
      <c r="AF68" s="19"/>
      <c r="AG68" s="19"/>
      <c r="AH68" s="24">
        <v>5.5</v>
      </c>
      <c r="AI68" s="24"/>
      <c r="AJ68" s="24"/>
      <c r="AK68" s="24"/>
      <c r="AL68" s="24"/>
      <c r="AM68" s="25"/>
      <c r="AN68" s="19" t="s">
        <v>93</v>
      </c>
      <c r="AO68" s="19" t="s">
        <v>88</v>
      </c>
      <c r="AP68" s="19" t="s">
        <v>88</v>
      </c>
      <c r="AQ68" s="19" t="s">
        <v>88</v>
      </c>
      <c r="AR68" s="19" t="s">
        <v>88</v>
      </c>
      <c r="AS68" s="19" t="s">
        <v>88</v>
      </c>
      <c r="AT68" s="19" t="s">
        <v>88</v>
      </c>
      <c r="AU68" s="19" t="s">
        <v>88</v>
      </c>
      <c r="AV68" s="19" t="s">
        <v>86</v>
      </c>
      <c r="AW68" s="19" t="s">
        <v>86</v>
      </c>
      <c r="AX68" s="19" t="s">
        <v>88</v>
      </c>
      <c r="AY68" s="19" t="s">
        <v>88</v>
      </c>
      <c r="AZ68" s="19" t="s">
        <v>88</v>
      </c>
      <c r="BA68" s="19" t="s">
        <v>88</v>
      </c>
      <c r="BB68" s="19" t="s">
        <v>88</v>
      </c>
      <c r="BC68" s="19" t="s">
        <v>88</v>
      </c>
      <c r="BD68" s="19" t="s">
        <v>88</v>
      </c>
      <c r="BE68" s="19" t="s">
        <v>88</v>
      </c>
      <c r="BF68" s="19" t="s">
        <v>88</v>
      </c>
      <c r="BG68" s="19" t="s">
        <v>88</v>
      </c>
      <c r="BH68" s="26" t="s">
        <v>489</v>
      </c>
      <c r="BI68" s="21"/>
      <c r="BJ68" s="13" t="str">
        <f t="shared" si="3"/>
        <v>Website</v>
      </c>
      <c r="BK68" s="21" t="s">
        <v>490</v>
      </c>
      <c r="BL68" s="19">
        <v>2</v>
      </c>
      <c r="BM68" s="19">
        <v>5</v>
      </c>
      <c r="BN68" s="31">
        <v>2.5</v>
      </c>
      <c r="BO68" s="19">
        <v>4</v>
      </c>
      <c r="BP68" s="19">
        <v>2</v>
      </c>
      <c r="BQ68" s="31">
        <v>0.5</v>
      </c>
    </row>
    <row r="69" spans="1:69" s="28" customFormat="1" ht="56.25">
      <c r="A69" s="19">
        <v>990267</v>
      </c>
      <c r="B69" s="20" t="s">
        <v>295</v>
      </c>
      <c r="C69" s="20" t="s">
        <v>479</v>
      </c>
      <c r="D69" s="20" t="s">
        <v>491</v>
      </c>
      <c r="E69" s="20"/>
      <c r="F69" s="12" t="str">
        <f t="shared" si="2"/>
        <v>Info Sheet</v>
      </c>
      <c r="G69" s="21" t="s">
        <v>492</v>
      </c>
      <c r="H69" s="19" t="s">
        <v>86</v>
      </c>
      <c r="I69" s="19" t="s">
        <v>88</v>
      </c>
      <c r="J69" s="19" t="s">
        <v>88</v>
      </c>
      <c r="K69" s="19" t="s">
        <v>88</v>
      </c>
      <c r="L69" s="19" t="s">
        <v>86</v>
      </c>
      <c r="M69" s="19" t="s">
        <v>88</v>
      </c>
      <c r="N69" s="42">
        <v>2</v>
      </c>
      <c r="O69" s="19" t="s">
        <v>89</v>
      </c>
      <c r="P69" s="19" t="s">
        <v>493</v>
      </c>
      <c r="Q69" s="19" t="s">
        <v>494</v>
      </c>
      <c r="R69" s="22">
        <v>45757</v>
      </c>
      <c r="S69" s="22">
        <v>45766</v>
      </c>
      <c r="T69" s="22">
        <v>45924</v>
      </c>
      <c r="U69" s="23">
        <v>2</v>
      </c>
      <c r="V69" s="39">
        <f>テーブル1[[#This Row],[Cumulative  GPA]]</f>
        <v>2</v>
      </c>
      <c r="W69" s="19">
        <v>530</v>
      </c>
      <c r="X69" s="19">
        <v>72</v>
      </c>
      <c r="Y69" s="24">
        <v>5.5</v>
      </c>
      <c r="Z69" s="23">
        <v>2</v>
      </c>
      <c r="AA69" s="23">
        <v>2</v>
      </c>
      <c r="AB69" s="19">
        <v>545</v>
      </c>
      <c r="AC69" s="19">
        <v>79</v>
      </c>
      <c r="AD69" s="19"/>
      <c r="AE69" s="19"/>
      <c r="AF69" s="19"/>
      <c r="AG69" s="19"/>
      <c r="AH69" s="24">
        <v>6</v>
      </c>
      <c r="AI69" s="24"/>
      <c r="AJ69" s="24"/>
      <c r="AK69" s="24"/>
      <c r="AL69" s="24"/>
      <c r="AM69" s="25"/>
      <c r="AN69" s="19" t="s">
        <v>124</v>
      </c>
      <c r="AO69" s="19" t="s">
        <v>86</v>
      </c>
      <c r="AP69" s="19" t="s">
        <v>86</v>
      </c>
      <c r="AQ69" s="19" t="s">
        <v>86</v>
      </c>
      <c r="AR69" s="19" t="s">
        <v>86</v>
      </c>
      <c r="AS69" s="19" t="s">
        <v>86</v>
      </c>
      <c r="AT69" s="19" t="s">
        <v>88</v>
      </c>
      <c r="AU69" s="19" t="s">
        <v>86</v>
      </c>
      <c r="AV69" s="19" t="s">
        <v>88</v>
      </c>
      <c r="AW69" s="19" t="s">
        <v>88</v>
      </c>
      <c r="AX69" s="19" t="s">
        <v>88</v>
      </c>
      <c r="AY69" s="19" t="s">
        <v>88</v>
      </c>
      <c r="AZ69" s="19" t="s">
        <v>88</v>
      </c>
      <c r="BA69" s="19" t="s">
        <v>88</v>
      </c>
      <c r="BB69" s="19" t="s">
        <v>88</v>
      </c>
      <c r="BC69" s="19" t="s">
        <v>88</v>
      </c>
      <c r="BD69" s="19" t="s">
        <v>88</v>
      </c>
      <c r="BE69" s="19" t="s">
        <v>88</v>
      </c>
      <c r="BF69" s="19" t="s">
        <v>88</v>
      </c>
      <c r="BG69" s="19" t="s">
        <v>88</v>
      </c>
      <c r="BH69" s="26" t="s">
        <v>495</v>
      </c>
      <c r="BI69" s="21"/>
      <c r="BJ69" s="13" t="str">
        <f t="shared" si="3"/>
        <v>Website</v>
      </c>
      <c r="BK69" s="21" t="s">
        <v>496</v>
      </c>
      <c r="BL69" s="19">
        <v>2</v>
      </c>
      <c r="BM69" s="19">
        <v>2</v>
      </c>
      <c r="BN69" s="31">
        <v>1</v>
      </c>
      <c r="BO69" s="19">
        <v>2</v>
      </c>
      <c r="BP69" s="19">
        <v>0</v>
      </c>
      <c r="BQ69" s="31">
        <v>0</v>
      </c>
    </row>
    <row r="70" spans="1:69" s="28" customFormat="1" ht="90">
      <c r="A70" s="19">
        <v>990419</v>
      </c>
      <c r="B70" s="20" t="s">
        <v>295</v>
      </c>
      <c r="C70" s="20" t="s">
        <v>497</v>
      </c>
      <c r="D70" s="20" t="s">
        <v>498</v>
      </c>
      <c r="E70" s="20" t="s">
        <v>499</v>
      </c>
      <c r="F70" s="12" t="str">
        <f t="shared" ref="F70:F75" si="4">HYPERLINK(G70,"Info Sheet")</f>
        <v>Info Sheet</v>
      </c>
      <c r="G70" s="21" t="s">
        <v>500</v>
      </c>
      <c r="H70" s="19" t="s">
        <v>86</v>
      </c>
      <c r="I70" s="19" t="s">
        <v>86</v>
      </c>
      <c r="J70" s="19" t="s">
        <v>88</v>
      </c>
      <c r="K70" s="19" t="s">
        <v>86</v>
      </c>
      <c r="L70" s="19"/>
      <c r="M70" s="19" t="s">
        <v>88</v>
      </c>
      <c r="N70" s="42">
        <v>2</v>
      </c>
      <c r="O70" s="19" t="s">
        <v>89</v>
      </c>
      <c r="P70" s="19" t="s">
        <v>501</v>
      </c>
      <c r="Q70" s="19" t="s">
        <v>502</v>
      </c>
      <c r="R70" s="22">
        <v>45809</v>
      </c>
      <c r="S70" s="22">
        <v>45809</v>
      </c>
      <c r="T70" s="22">
        <v>45904</v>
      </c>
      <c r="U70" s="23">
        <v>2</v>
      </c>
      <c r="V70" s="39">
        <f>テーブル1[[#This Row],[Cumulative  GPA]]</f>
        <v>2</v>
      </c>
      <c r="W70" s="19">
        <v>535</v>
      </c>
      <c r="X70" s="19">
        <v>66</v>
      </c>
      <c r="Y70" s="24">
        <v>5</v>
      </c>
      <c r="Z70" s="23">
        <v>2</v>
      </c>
      <c r="AA70" s="23">
        <v>2</v>
      </c>
      <c r="AB70" s="19">
        <v>550</v>
      </c>
      <c r="AC70" s="19">
        <v>72</v>
      </c>
      <c r="AD70" s="19"/>
      <c r="AE70" s="19"/>
      <c r="AF70" s="19"/>
      <c r="AG70" s="19"/>
      <c r="AH70" s="24">
        <v>5.5</v>
      </c>
      <c r="AI70" s="24"/>
      <c r="AJ70" s="24"/>
      <c r="AK70" s="24"/>
      <c r="AL70" s="24"/>
      <c r="AM70" s="25"/>
      <c r="AN70" s="19" t="s">
        <v>124</v>
      </c>
      <c r="AO70" s="19" t="s">
        <v>86</v>
      </c>
      <c r="AP70" s="19" t="s">
        <v>86</v>
      </c>
      <c r="AQ70" s="19" t="s">
        <v>86</v>
      </c>
      <c r="AR70" s="19" t="s">
        <v>86</v>
      </c>
      <c r="AS70" s="19" t="s">
        <v>86</v>
      </c>
      <c r="AT70" s="19" t="s">
        <v>86</v>
      </c>
      <c r="AU70" s="19" t="s">
        <v>86</v>
      </c>
      <c r="AV70" s="19" t="s">
        <v>86</v>
      </c>
      <c r="AW70" s="19" t="s">
        <v>86</v>
      </c>
      <c r="AX70" s="19" t="s">
        <v>88</v>
      </c>
      <c r="AY70" s="19" t="s">
        <v>86</v>
      </c>
      <c r="AZ70" s="19" t="s">
        <v>88</v>
      </c>
      <c r="BA70" s="19" t="s">
        <v>86</v>
      </c>
      <c r="BB70" s="19" t="s">
        <v>88</v>
      </c>
      <c r="BC70" s="19" t="s">
        <v>86</v>
      </c>
      <c r="BD70" s="19" t="s">
        <v>88</v>
      </c>
      <c r="BE70" s="19" t="s">
        <v>88</v>
      </c>
      <c r="BF70" s="19" t="s">
        <v>86</v>
      </c>
      <c r="BG70" s="19" t="s">
        <v>88</v>
      </c>
      <c r="BH70" s="26" t="s">
        <v>503</v>
      </c>
      <c r="BI70" s="6" t="s">
        <v>504</v>
      </c>
      <c r="BJ70" s="13" t="str">
        <f t="shared" ref="BJ70:BJ102" si="5">HYPERLINK(BK70,"Website")</f>
        <v>Website</v>
      </c>
      <c r="BK70" s="21" t="s">
        <v>505</v>
      </c>
      <c r="BL70" s="19" t="s">
        <v>96</v>
      </c>
      <c r="BM70" s="19" t="s">
        <v>96</v>
      </c>
      <c r="BN70" s="31" t="s">
        <v>96</v>
      </c>
      <c r="BO70" s="19" t="s">
        <v>96</v>
      </c>
      <c r="BP70" s="19" t="s">
        <v>96</v>
      </c>
      <c r="BQ70" s="31" t="s">
        <v>96</v>
      </c>
    </row>
    <row r="71" spans="1:69" s="28" customFormat="1" ht="90">
      <c r="A71" s="19">
        <v>990865</v>
      </c>
      <c r="B71" s="20" t="s">
        <v>295</v>
      </c>
      <c r="C71" s="20" t="s">
        <v>497</v>
      </c>
      <c r="D71" s="20" t="s">
        <v>506</v>
      </c>
      <c r="E71" s="20" t="s">
        <v>507</v>
      </c>
      <c r="F71" s="12" t="str">
        <f t="shared" si="4"/>
        <v>Info Sheet</v>
      </c>
      <c r="G71" s="21" t="s">
        <v>508</v>
      </c>
      <c r="H71" s="19" t="s">
        <v>86</v>
      </c>
      <c r="I71" s="19" t="s">
        <v>88</v>
      </c>
      <c r="J71" s="19" t="s">
        <v>88</v>
      </c>
      <c r="K71" s="19" t="s">
        <v>86</v>
      </c>
      <c r="L71" s="19" t="s">
        <v>86</v>
      </c>
      <c r="M71" s="19" t="s">
        <v>88</v>
      </c>
      <c r="N71" s="42">
        <v>4</v>
      </c>
      <c r="O71" s="19" t="s">
        <v>89</v>
      </c>
      <c r="P71" s="19" t="s">
        <v>209</v>
      </c>
      <c r="Q71" s="19" t="s">
        <v>253</v>
      </c>
      <c r="R71" s="22">
        <v>45777</v>
      </c>
      <c r="S71" s="22">
        <v>45808</v>
      </c>
      <c r="T71" s="22">
        <v>45901</v>
      </c>
      <c r="U71" s="23">
        <v>2</v>
      </c>
      <c r="V71" s="39">
        <f>テーブル1[[#This Row],[Cumulative  GPA]]</f>
        <v>2</v>
      </c>
      <c r="W71" s="19">
        <v>572</v>
      </c>
      <c r="X71" s="19">
        <v>87</v>
      </c>
      <c r="Y71" s="24">
        <v>6</v>
      </c>
      <c r="Z71" s="23">
        <v>2</v>
      </c>
      <c r="AA71" s="23">
        <v>2</v>
      </c>
      <c r="AB71" s="19">
        <v>587</v>
      </c>
      <c r="AC71" s="19">
        <v>94</v>
      </c>
      <c r="AD71" s="19"/>
      <c r="AE71" s="19"/>
      <c r="AF71" s="19"/>
      <c r="AG71" s="19"/>
      <c r="AH71" s="24">
        <v>6.5</v>
      </c>
      <c r="AI71" s="24"/>
      <c r="AJ71" s="24"/>
      <c r="AK71" s="24"/>
      <c r="AL71" s="24"/>
      <c r="AM71" s="25"/>
      <c r="AN71" s="19" t="s">
        <v>124</v>
      </c>
      <c r="AO71" s="19" t="s">
        <v>86</v>
      </c>
      <c r="AP71" s="19" t="s">
        <v>86</v>
      </c>
      <c r="AQ71" s="19" t="s">
        <v>88</v>
      </c>
      <c r="AR71" s="19" t="s">
        <v>86</v>
      </c>
      <c r="AS71" s="19" t="s">
        <v>88</v>
      </c>
      <c r="AT71" s="19" t="s">
        <v>88</v>
      </c>
      <c r="AU71" s="19" t="s">
        <v>86</v>
      </c>
      <c r="AV71" s="19" t="s">
        <v>88</v>
      </c>
      <c r="AW71" s="19" t="s">
        <v>88</v>
      </c>
      <c r="AX71" s="19" t="s">
        <v>88</v>
      </c>
      <c r="AY71" s="19" t="s">
        <v>88</v>
      </c>
      <c r="AZ71" s="19" t="s">
        <v>88</v>
      </c>
      <c r="BA71" s="19" t="s">
        <v>88</v>
      </c>
      <c r="BB71" s="19" t="s">
        <v>88</v>
      </c>
      <c r="BC71" s="19" t="s">
        <v>88</v>
      </c>
      <c r="BD71" s="19" t="s">
        <v>88</v>
      </c>
      <c r="BE71" s="19" t="s">
        <v>88</v>
      </c>
      <c r="BF71" s="19" t="s">
        <v>88</v>
      </c>
      <c r="BG71" s="19" t="s">
        <v>88</v>
      </c>
      <c r="BH71" s="26"/>
      <c r="BI71" s="6" t="s">
        <v>509</v>
      </c>
      <c r="BJ71" s="13" t="str">
        <f t="shared" si="5"/>
        <v>Website</v>
      </c>
      <c r="BK71" s="21" t="s">
        <v>510</v>
      </c>
      <c r="BL71" s="19" t="s">
        <v>96</v>
      </c>
      <c r="BM71" s="19" t="s">
        <v>96</v>
      </c>
      <c r="BN71" s="31" t="s">
        <v>96</v>
      </c>
      <c r="BO71" s="19">
        <v>2</v>
      </c>
      <c r="BP71" s="19">
        <v>2</v>
      </c>
      <c r="BQ71" s="31">
        <v>1</v>
      </c>
    </row>
    <row r="72" spans="1:69" s="28" customFormat="1" ht="56.25">
      <c r="A72" s="19">
        <v>990910</v>
      </c>
      <c r="B72" s="20" t="s">
        <v>295</v>
      </c>
      <c r="C72" s="20" t="s">
        <v>511</v>
      </c>
      <c r="D72" s="20" t="s">
        <v>512</v>
      </c>
      <c r="E72" s="20" t="s">
        <v>513</v>
      </c>
      <c r="F72" s="12" t="str">
        <f t="shared" si="4"/>
        <v>Info Sheet</v>
      </c>
      <c r="G72" s="21" t="s">
        <v>514</v>
      </c>
      <c r="H72" s="19" t="s">
        <v>86</v>
      </c>
      <c r="I72" s="19" t="s">
        <v>87</v>
      </c>
      <c r="J72" s="19"/>
      <c r="K72" s="19" t="s">
        <v>86</v>
      </c>
      <c r="L72" s="19" t="s">
        <v>88</v>
      </c>
      <c r="M72" s="19" t="s">
        <v>88</v>
      </c>
      <c r="N72" s="42">
        <v>2</v>
      </c>
      <c r="O72" s="19" t="s">
        <v>89</v>
      </c>
      <c r="P72" s="19" t="s">
        <v>515</v>
      </c>
      <c r="Q72" s="19" t="s">
        <v>516</v>
      </c>
      <c r="R72" s="22">
        <v>45823</v>
      </c>
      <c r="S72" s="22">
        <v>45852</v>
      </c>
      <c r="T72" s="22">
        <v>45914</v>
      </c>
      <c r="U72" s="23">
        <v>2</v>
      </c>
      <c r="V72" s="39">
        <f>テーブル1[[#This Row],[Cumulative  GPA]]</f>
        <v>2</v>
      </c>
      <c r="W72" s="19">
        <v>533</v>
      </c>
      <c r="X72" s="19">
        <v>72</v>
      </c>
      <c r="Y72" s="40">
        <v>6</v>
      </c>
      <c r="Z72" s="23">
        <v>2</v>
      </c>
      <c r="AA72" s="23">
        <v>2</v>
      </c>
      <c r="AB72" s="19" t="s">
        <v>92</v>
      </c>
      <c r="AC72" s="19">
        <v>80</v>
      </c>
      <c r="AD72" s="19">
        <v>20</v>
      </c>
      <c r="AE72" s="19">
        <v>20</v>
      </c>
      <c r="AF72" s="19">
        <v>20</v>
      </c>
      <c r="AG72" s="19">
        <v>20</v>
      </c>
      <c r="AH72" s="24" t="s">
        <v>92</v>
      </c>
      <c r="AI72" s="24"/>
      <c r="AJ72" s="24"/>
      <c r="AK72" s="24"/>
      <c r="AL72" s="24"/>
      <c r="AM72" s="25"/>
      <c r="AN72" s="19" t="s">
        <v>93</v>
      </c>
      <c r="AO72" s="19" t="s">
        <v>88</v>
      </c>
      <c r="AP72" s="19" t="s">
        <v>86</v>
      </c>
      <c r="AQ72" s="19" t="s">
        <v>88</v>
      </c>
      <c r="AR72" s="19" t="s">
        <v>86</v>
      </c>
      <c r="AS72" s="19" t="s">
        <v>86</v>
      </c>
      <c r="AT72" s="19" t="s">
        <v>88</v>
      </c>
      <c r="AU72" s="19" t="s">
        <v>86</v>
      </c>
      <c r="AV72" s="19" t="s">
        <v>86</v>
      </c>
      <c r="AW72" s="19" t="s">
        <v>88</v>
      </c>
      <c r="AX72" s="19" t="s">
        <v>88</v>
      </c>
      <c r="AY72" s="19" t="s">
        <v>88</v>
      </c>
      <c r="AZ72" s="19" t="s">
        <v>88</v>
      </c>
      <c r="BA72" s="19" t="s">
        <v>88</v>
      </c>
      <c r="BB72" s="19" t="s">
        <v>88</v>
      </c>
      <c r="BC72" s="19" t="s">
        <v>88</v>
      </c>
      <c r="BD72" s="19" t="s">
        <v>88</v>
      </c>
      <c r="BE72" s="19" t="s">
        <v>88</v>
      </c>
      <c r="BF72" s="19" t="s">
        <v>88</v>
      </c>
      <c r="BG72" s="19" t="s">
        <v>88</v>
      </c>
      <c r="BH72" s="26" t="s">
        <v>517</v>
      </c>
      <c r="BI72" s="21"/>
      <c r="BJ72" s="13" t="str">
        <f t="shared" si="5"/>
        <v>Website</v>
      </c>
      <c r="BK72" s="21" t="s">
        <v>518</v>
      </c>
      <c r="BL72" s="19">
        <v>2</v>
      </c>
      <c r="BM72" s="19">
        <v>0</v>
      </c>
      <c r="BN72" s="31">
        <v>0</v>
      </c>
      <c r="BO72" s="19" t="s">
        <v>96</v>
      </c>
      <c r="BP72" s="19" t="s">
        <v>96</v>
      </c>
      <c r="BQ72" s="31" t="s">
        <v>96</v>
      </c>
    </row>
    <row r="73" spans="1:69" s="28" customFormat="1">
      <c r="A73" s="19">
        <v>990834</v>
      </c>
      <c r="B73" s="20" t="s">
        <v>295</v>
      </c>
      <c r="C73" s="20" t="s">
        <v>519</v>
      </c>
      <c r="D73" s="20" t="s">
        <v>520</v>
      </c>
      <c r="E73" s="20"/>
      <c r="F73" s="12" t="str">
        <f t="shared" si="4"/>
        <v>Info Sheet</v>
      </c>
      <c r="G73" s="21" t="s">
        <v>521</v>
      </c>
      <c r="H73" s="19" t="s">
        <v>86</v>
      </c>
      <c r="I73" s="34"/>
      <c r="J73" s="19" t="s">
        <v>88</v>
      </c>
      <c r="K73" s="19" t="s">
        <v>86</v>
      </c>
      <c r="L73" s="19"/>
      <c r="M73" s="19" t="s">
        <v>88</v>
      </c>
      <c r="N73" s="42">
        <v>4</v>
      </c>
      <c r="O73" s="19" t="s">
        <v>89</v>
      </c>
      <c r="P73" s="19" t="s">
        <v>109</v>
      </c>
      <c r="Q73" s="19" t="s">
        <v>522</v>
      </c>
      <c r="R73" s="22">
        <v>45778</v>
      </c>
      <c r="S73" s="22">
        <v>45792</v>
      </c>
      <c r="T73" s="22">
        <v>45915</v>
      </c>
      <c r="U73" s="23">
        <v>2</v>
      </c>
      <c r="V73" s="39">
        <f>テーブル1[[#This Row],[Cumulative  GPA]]</f>
        <v>2</v>
      </c>
      <c r="W73" s="19">
        <v>517</v>
      </c>
      <c r="X73" s="19">
        <v>66</v>
      </c>
      <c r="Y73" s="24">
        <v>5</v>
      </c>
      <c r="Z73" s="23">
        <v>2</v>
      </c>
      <c r="AA73" s="23">
        <v>2</v>
      </c>
      <c r="AB73" s="19" t="s">
        <v>92</v>
      </c>
      <c r="AC73" s="19">
        <v>72</v>
      </c>
      <c r="AD73" s="19"/>
      <c r="AE73" s="19"/>
      <c r="AF73" s="19"/>
      <c r="AG73" s="19"/>
      <c r="AH73" s="24">
        <v>5.5</v>
      </c>
      <c r="AI73" s="24"/>
      <c r="AJ73" s="24"/>
      <c r="AK73" s="24"/>
      <c r="AL73" s="24"/>
      <c r="AM73" s="21"/>
      <c r="AN73" s="19" t="s">
        <v>93</v>
      </c>
      <c r="AO73" s="19" t="s">
        <v>86</v>
      </c>
      <c r="AP73" s="19" t="s">
        <v>86</v>
      </c>
      <c r="AQ73" s="19" t="s">
        <v>86</v>
      </c>
      <c r="AR73" s="19" t="s">
        <v>86</v>
      </c>
      <c r="AS73" s="19" t="s">
        <v>86</v>
      </c>
      <c r="AT73" s="19" t="s">
        <v>86</v>
      </c>
      <c r="AU73" s="19" t="s">
        <v>86</v>
      </c>
      <c r="AV73" s="19" t="s">
        <v>86</v>
      </c>
      <c r="AW73" s="19" t="s">
        <v>86</v>
      </c>
      <c r="AX73" s="19" t="s">
        <v>88</v>
      </c>
      <c r="AY73" s="19" t="s">
        <v>88</v>
      </c>
      <c r="AZ73" s="19" t="s">
        <v>88</v>
      </c>
      <c r="BA73" s="19" t="s">
        <v>88</v>
      </c>
      <c r="BB73" s="19" t="s">
        <v>88</v>
      </c>
      <c r="BC73" s="19" t="s">
        <v>86</v>
      </c>
      <c r="BD73" s="19" t="s">
        <v>86</v>
      </c>
      <c r="BE73" s="19" t="s">
        <v>86</v>
      </c>
      <c r="BF73" s="19" t="s">
        <v>86</v>
      </c>
      <c r="BG73" s="19" t="s">
        <v>88</v>
      </c>
      <c r="BH73" s="26" t="s">
        <v>523</v>
      </c>
      <c r="BI73" s="21"/>
      <c r="BJ73" s="13" t="str">
        <f t="shared" si="5"/>
        <v>Website</v>
      </c>
      <c r="BK73" s="21" t="s">
        <v>524</v>
      </c>
      <c r="BL73" s="19">
        <v>4</v>
      </c>
      <c r="BM73" s="19">
        <v>2</v>
      </c>
      <c r="BN73" s="31">
        <v>0.5</v>
      </c>
      <c r="BO73" s="19">
        <v>4</v>
      </c>
      <c r="BP73" s="19">
        <v>0</v>
      </c>
      <c r="BQ73" s="31">
        <v>0</v>
      </c>
    </row>
    <row r="74" spans="1:69" s="28" customFormat="1">
      <c r="A74" s="19">
        <v>990762</v>
      </c>
      <c r="B74" s="20" t="s">
        <v>295</v>
      </c>
      <c r="C74" s="20" t="s">
        <v>525</v>
      </c>
      <c r="D74" s="20" t="s">
        <v>526</v>
      </c>
      <c r="E74" s="20" t="s">
        <v>527</v>
      </c>
      <c r="F74" s="12" t="str">
        <f t="shared" si="4"/>
        <v>Info Sheet</v>
      </c>
      <c r="G74" s="21" t="s">
        <v>528</v>
      </c>
      <c r="H74" s="19" t="s">
        <v>86</v>
      </c>
      <c r="I74" s="19" t="s">
        <v>88</v>
      </c>
      <c r="J74" s="19" t="s">
        <v>88</v>
      </c>
      <c r="K74" s="19"/>
      <c r="L74" s="19"/>
      <c r="M74" s="19"/>
      <c r="N74" s="42" t="s">
        <v>231</v>
      </c>
      <c r="O74" s="19" t="s">
        <v>169</v>
      </c>
      <c r="P74" s="19" t="s">
        <v>109</v>
      </c>
      <c r="Q74" s="19" t="s">
        <v>273</v>
      </c>
      <c r="R74" s="22">
        <v>45797</v>
      </c>
      <c r="S74" s="22">
        <v>45809</v>
      </c>
      <c r="T74" s="22">
        <v>45908</v>
      </c>
      <c r="U74" s="23">
        <v>2</v>
      </c>
      <c r="V74" s="39">
        <f>テーブル1[[#This Row],[Cumulative  GPA]]</f>
        <v>2</v>
      </c>
      <c r="W74" s="19">
        <v>517</v>
      </c>
      <c r="X74" s="19">
        <v>66</v>
      </c>
      <c r="Y74" s="24">
        <v>5</v>
      </c>
      <c r="Z74" s="23">
        <v>2</v>
      </c>
      <c r="AA74" s="23">
        <v>2</v>
      </c>
      <c r="AB74" s="19" t="s">
        <v>92</v>
      </c>
      <c r="AC74" s="19">
        <v>72</v>
      </c>
      <c r="AD74" s="19"/>
      <c r="AE74" s="19"/>
      <c r="AF74" s="19"/>
      <c r="AG74" s="19"/>
      <c r="AH74" s="24">
        <v>5.5</v>
      </c>
      <c r="AI74" s="24"/>
      <c r="AJ74" s="24"/>
      <c r="AK74" s="24"/>
      <c r="AL74" s="24"/>
      <c r="AM74" s="25"/>
      <c r="AN74" s="19" t="s">
        <v>93</v>
      </c>
      <c r="AO74" s="19" t="s">
        <v>86</v>
      </c>
      <c r="AP74" s="19" t="s">
        <v>86</v>
      </c>
      <c r="AQ74" s="19" t="s">
        <v>86</v>
      </c>
      <c r="AR74" s="19" t="s">
        <v>86</v>
      </c>
      <c r="AS74" s="19" t="s">
        <v>86</v>
      </c>
      <c r="AT74" s="19" t="s">
        <v>88</v>
      </c>
      <c r="AU74" s="19" t="s">
        <v>86</v>
      </c>
      <c r="AV74" s="19" t="s">
        <v>88</v>
      </c>
      <c r="AW74" s="19" t="s">
        <v>88</v>
      </c>
      <c r="AX74" s="19" t="s">
        <v>88</v>
      </c>
      <c r="AY74" s="19" t="s">
        <v>88</v>
      </c>
      <c r="AZ74" s="19" t="s">
        <v>88</v>
      </c>
      <c r="BA74" s="19" t="s">
        <v>88</v>
      </c>
      <c r="BB74" s="19" t="s">
        <v>88</v>
      </c>
      <c r="BC74" s="19" t="s">
        <v>88</v>
      </c>
      <c r="BD74" s="19" t="s">
        <v>88</v>
      </c>
      <c r="BE74" s="19" t="s">
        <v>88</v>
      </c>
      <c r="BF74" s="19" t="s">
        <v>88</v>
      </c>
      <c r="BG74" s="19" t="s">
        <v>88</v>
      </c>
      <c r="BH74" s="26"/>
      <c r="BI74" s="21"/>
      <c r="BJ74" s="13" t="str">
        <f t="shared" si="5"/>
        <v>Website</v>
      </c>
      <c r="BK74" s="21" t="s">
        <v>529</v>
      </c>
      <c r="BL74" s="19">
        <v>2</v>
      </c>
      <c r="BM74" s="19">
        <v>2</v>
      </c>
      <c r="BN74" s="31">
        <v>1</v>
      </c>
      <c r="BO74" s="19">
        <v>8</v>
      </c>
      <c r="BP74" s="19">
        <v>8</v>
      </c>
      <c r="BQ74" s="31">
        <v>1</v>
      </c>
    </row>
    <row r="75" spans="1:69" s="28" customFormat="1">
      <c r="A75" s="19">
        <v>990289</v>
      </c>
      <c r="B75" s="20" t="s">
        <v>295</v>
      </c>
      <c r="C75" s="20" t="s">
        <v>530</v>
      </c>
      <c r="D75" s="20" t="s">
        <v>531</v>
      </c>
      <c r="E75" s="20"/>
      <c r="F75" s="12" t="str">
        <f t="shared" si="4"/>
        <v>Info Sheet</v>
      </c>
      <c r="G75" s="21" t="s">
        <v>532</v>
      </c>
      <c r="H75" s="19" t="s">
        <v>86</v>
      </c>
      <c r="I75" s="19" t="s">
        <v>86</v>
      </c>
      <c r="J75" s="19" t="s">
        <v>87</v>
      </c>
      <c r="K75" s="19" t="s">
        <v>88</v>
      </c>
      <c r="L75" s="19" t="s">
        <v>88</v>
      </c>
      <c r="M75" s="19" t="s">
        <v>88</v>
      </c>
      <c r="N75" s="42">
        <v>2</v>
      </c>
      <c r="O75" s="19" t="s">
        <v>89</v>
      </c>
      <c r="P75" s="19" t="s">
        <v>533</v>
      </c>
      <c r="Q75" s="19" t="s">
        <v>461</v>
      </c>
      <c r="R75" s="22">
        <v>45748</v>
      </c>
      <c r="S75" s="22">
        <v>45762</v>
      </c>
      <c r="T75" s="22">
        <v>45902</v>
      </c>
      <c r="U75" s="23">
        <v>2</v>
      </c>
      <c r="V75" s="39">
        <f>テーブル1[[#This Row],[Cumulative  GPA]]</f>
        <v>2</v>
      </c>
      <c r="W75" s="19">
        <v>560</v>
      </c>
      <c r="X75" s="19">
        <v>83</v>
      </c>
      <c r="Y75" s="24">
        <v>6</v>
      </c>
      <c r="Z75" s="23">
        <v>2</v>
      </c>
      <c r="AA75" s="23">
        <v>2</v>
      </c>
      <c r="AB75" s="19" t="s">
        <v>92</v>
      </c>
      <c r="AC75" s="19">
        <v>90</v>
      </c>
      <c r="AD75" s="19"/>
      <c r="AE75" s="19"/>
      <c r="AF75" s="19"/>
      <c r="AG75" s="19"/>
      <c r="AH75" s="24">
        <v>6.5</v>
      </c>
      <c r="AI75" s="24"/>
      <c r="AJ75" s="24"/>
      <c r="AK75" s="24"/>
      <c r="AL75" s="24"/>
      <c r="AM75" s="25"/>
      <c r="AN75" s="19" t="s">
        <v>93</v>
      </c>
      <c r="AO75" s="19" t="s">
        <v>88</v>
      </c>
      <c r="AP75" s="19" t="s">
        <v>86</v>
      </c>
      <c r="AQ75" s="19" t="s">
        <v>86</v>
      </c>
      <c r="AR75" s="19" t="s">
        <v>86</v>
      </c>
      <c r="AS75" s="19" t="s">
        <v>86</v>
      </c>
      <c r="AT75" s="19" t="s">
        <v>88</v>
      </c>
      <c r="AU75" s="19" t="s">
        <v>86</v>
      </c>
      <c r="AV75" s="19" t="s">
        <v>88</v>
      </c>
      <c r="AW75" s="19" t="s">
        <v>86</v>
      </c>
      <c r="AX75" s="19" t="s">
        <v>88</v>
      </c>
      <c r="AY75" s="19" t="s">
        <v>86</v>
      </c>
      <c r="AZ75" s="19" t="s">
        <v>88</v>
      </c>
      <c r="BA75" s="19" t="s">
        <v>88</v>
      </c>
      <c r="BB75" s="19" t="s">
        <v>88</v>
      </c>
      <c r="BC75" s="19" t="s">
        <v>88</v>
      </c>
      <c r="BD75" s="19" t="s">
        <v>88</v>
      </c>
      <c r="BE75" s="19" t="s">
        <v>86</v>
      </c>
      <c r="BF75" s="19" t="s">
        <v>88</v>
      </c>
      <c r="BG75" s="19" t="s">
        <v>86</v>
      </c>
      <c r="BH75" s="26"/>
      <c r="BI75" s="21"/>
      <c r="BJ75" s="13" t="str">
        <f t="shared" si="5"/>
        <v>Website</v>
      </c>
      <c r="BK75" s="21" t="s">
        <v>534</v>
      </c>
      <c r="BL75" s="19">
        <v>2</v>
      </c>
      <c r="BM75" s="19">
        <v>0</v>
      </c>
      <c r="BN75" s="31">
        <v>0</v>
      </c>
      <c r="BO75" s="19">
        <v>2</v>
      </c>
      <c r="BP75" s="19">
        <v>0</v>
      </c>
      <c r="BQ75" s="31">
        <v>0</v>
      </c>
    </row>
    <row r="76" spans="1:69" s="28" customFormat="1">
      <c r="A76" s="19">
        <v>990294</v>
      </c>
      <c r="B76" s="20" t="s">
        <v>295</v>
      </c>
      <c r="C76" s="20" t="s">
        <v>530</v>
      </c>
      <c r="D76" s="20" t="s">
        <v>535</v>
      </c>
      <c r="E76" s="20" t="s">
        <v>536</v>
      </c>
      <c r="F76" s="12" t="str">
        <f>HYPERLINK(G76,"Website")</f>
        <v>Website</v>
      </c>
      <c r="G76" s="21" t="s">
        <v>537</v>
      </c>
      <c r="H76" s="19" t="s">
        <v>86</v>
      </c>
      <c r="I76" s="19" t="s">
        <v>86</v>
      </c>
      <c r="J76" s="19" t="s">
        <v>86</v>
      </c>
      <c r="K76" s="19" t="s">
        <v>86</v>
      </c>
      <c r="L76" s="19" t="s">
        <v>88</v>
      </c>
      <c r="M76" s="19" t="s">
        <v>88</v>
      </c>
      <c r="N76" s="42">
        <v>2</v>
      </c>
      <c r="O76" s="19" t="s">
        <v>89</v>
      </c>
      <c r="P76" s="12" t="s">
        <v>73</v>
      </c>
      <c r="Q76" s="12" t="s">
        <v>73</v>
      </c>
      <c r="R76" s="22">
        <v>45748</v>
      </c>
      <c r="S76" s="22">
        <v>45762</v>
      </c>
      <c r="T76" s="22">
        <v>45897</v>
      </c>
      <c r="U76" s="23">
        <v>2</v>
      </c>
      <c r="V76" s="39">
        <f>テーブル1[[#This Row],[Cumulative  GPA]]</f>
        <v>2</v>
      </c>
      <c r="W76" s="19">
        <v>517</v>
      </c>
      <c r="X76" s="19">
        <v>66</v>
      </c>
      <c r="Y76" s="24">
        <v>5</v>
      </c>
      <c r="Z76" s="23">
        <v>2</v>
      </c>
      <c r="AA76" s="23">
        <v>2</v>
      </c>
      <c r="AB76" s="19" t="s">
        <v>211</v>
      </c>
      <c r="AC76" s="19">
        <v>72</v>
      </c>
      <c r="AD76" s="19"/>
      <c r="AE76" s="19"/>
      <c r="AF76" s="19"/>
      <c r="AG76" s="19"/>
      <c r="AH76" s="24">
        <v>5.5</v>
      </c>
      <c r="AI76" s="24"/>
      <c r="AJ76" s="24"/>
      <c r="AK76" s="24"/>
      <c r="AL76" s="24"/>
      <c r="AM76" s="21"/>
      <c r="AN76" s="19" t="s">
        <v>124</v>
      </c>
      <c r="AO76" s="19" t="s">
        <v>86</v>
      </c>
      <c r="AP76" s="19" t="s">
        <v>86</v>
      </c>
      <c r="AQ76" s="19" t="s">
        <v>86</v>
      </c>
      <c r="AR76" s="19" t="s">
        <v>86</v>
      </c>
      <c r="AS76" s="19" t="s">
        <v>86</v>
      </c>
      <c r="AT76" s="19" t="s">
        <v>86</v>
      </c>
      <c r="AU76" s="19" t="s">
        <v>86</v>
      </c>
      <c r="AV76" s="19" t="s">
        <v>88</v>
      </c>
      <c r="AW76" s="19" t="s">
        <v>86</v>
      </c>
      <c r="AX76" s="19" t="s">
        <v>86</v>
      </c>
      <c r="AY76" s="19" t="s">
        <v>88</v>
      </c>
      <c r="AZ76" s="19" t="s">
        <v>88</v>
      </c>
      <c r="BA76" s="19" t="s">
        <v>86</v>
      </c>
      <c r="BB76" s="19" t="s">
        <v>86</v>
      </c>
      <c r="BC76" s="19" t="s">
        <v>86</v>
      </c>
      <c r="BD76" s="19" t="s">
        <v>86</v>
      </c>
      <c r="BE76" s="19" t="s">
        <v>86</v>
      </c>
      <c r="BF76" s="19" t="s">
        <v>86</v>
      </c>
      <c r="BG76" s="19" t="s">
        <v>86</v>
      </c>
      <c r="BH76" s="26"/>
      <c r="BI76" s="21"/>
      <c r="BJ76" s="13" t="str">
        <f t="shared" si="5"/>
        <v>Website</v>
      </c>
      <c r="BK76" s="21" t="s">
        <v>537</v>
      </c>
      <c r="BL76" s="19">
        <v>8</v>
      </c>
      <c r="BM76" s="19">
        <v>10</v>
      </c>
      <c r="BN76" s="31">
        <v>1.25</v>
      </c>
      <c r="BO76" s="19">
        <v>2</v>
      </c>
      <c r="BP76" s="19">
        <v>22</v>
      </c>
      <c r="BQ76" s="31">
        <v>11</v>
      </c>
    </row>
    <row r="77" spans="1:69" s="28" customFormat="1">
      <c r="A77" s="19">
        <v>990293</v>
      </c>
      <c r="B77" s="20" t="s">
        <v>295</v>
      </c>
      <c r="C77" s="20" t="s">
        <v>530</v>
      </c>
      <c r="D77" s="20" t="s">
        <v>538</v>
      </c>
      <c r="E77" s="20" t="s">
        <v>539</v>
      </c>
      <c r="F77" s="12" t="str">
        <f t="shared" ref="F77:F91" si="6">HYPERLINK(G77,"Info Sheet")</f>
        <v>Info Sheet</v>
      </c>
      <c r="G77" s="27" t="s">
        <v>540</v>
      </c>
      <c r="H77" s="19" t="s">
        <v>86</v>
      </c>
      <c r="I77" s="19" t="s">
        <v>86</v>
      </c>
      <c r="J77" s="19" t="s">
        <v>86</v>
      </c>
      <c r="K77" s="19" t="s">
        <v>88</v>
      </c>
      <c r="L77" s="19" t="s">
        <v>88</v>
      </c>
      <c r="M77" s="19" t="s">
        <v>88</v>
      </c>
      <c r="N77" s="42">
        <v>2</v>
      </c>
      <c r="O77" s="19" t="s">
        <v>89</v>
      </c>
      <c r="P77" s="19" t="s">
        <v>265</v>
      </c>
      <c r="Q77" s="19" t="s">
        <v>541</v>
      </c>
      <c r="R77" s="22">
        <v>45772</v>
      </c>
      <c r="S77" s="22">
        <v>45778</v>
      </c>
      <c r="T77" s="22">
        <v>45894</v>
      </c>
      <c r="U77" s="23">
        <v>2</v>
      </c>
      <c r="V77" s="39">
        <f>テーブル1[[#This Row],[Cumulative  GPA]]</f>
        <v>2</v>
      </c>
      <c r="W77" s="19">
        <v>528</v>
      </c>
      <c r="X77" s="19">
        <v>66</v>
      </c>
      <c r="Y77" s="24">
        <v>5.5</v>
      </c>
      <c r="Z77" s="23">
        <v>2</v>
      </c>
      <c r="AA77" s="23">
        <v>2</v>
      </c>
      <c r="AB77" s="19">
        <v>543</v>
      </c>
      <c r="AC77" s="19">
        <v>72</v>
      </c>
      <c r="AD77" s="19"/>
      <c r="AE77" s="19"/>
      <c r="AF77" s="19"/>
      <c r="AG77" s="19"/>
      <c r="AH77" s="24">
        <v>6</v>
      </c>
      <c r="AI77" s="24"/>
      <c r="AJ77" s="24"/>
      <c r="AK77" s="24"/>
      <c r="AL77" s="24"/>
      <c r="AM77" s="25"/>
      <c r="AN77" s="19" t="s">
        <v>124</v>
      </c>
      <c r="AO77" s="19" t="s">
        <v>88</v>
      </c>
      <c r="AP77" s="19" t="s">
        <v>88</v>
      </c>
      <c r="AQ77" s="19" t="s">
        <v>87</v>
      </c>
      <c r="AR77" s="19" t="s">
        <v>87</v>
      </c>
      <c r="AS77" s="19" t="s">
        <v>88</v>
      </c>
      <c r="AT77" s="19" t="s">
        <v>88</v>
      </c>
      <c r="AU77" s="19" t="s">
        <v>86</v>
      </c>
      <c r="AV77" s="19" t="s">
        <v>88</v>
      </c>
      <c r="AW77" s="19" t="s">
        <v>88</v>
      </c>
      <c r="AX77" s="19" t="s">
        <v>88</v>
      </c>
      <c r="AY77" s="19" t="s">
        <v>86</v>
      </c>
      <c r="AZ77" s="19" t="s">
        <v>88</v>
      </c>
      <c r="BA77" s="19" t="s">
        <v>88</v>
      </c>
      <c r="BB77" s="19" t="s">
        <v>88</v>
      </c>
      <c r="BC77" s="19" t="s">
        <v>86</v>
      </c>
      <c r="BD77" s="19" t="s">
        <v>88</v>
      </c>
      <c r="BE77" s="19" t="s">
        <v>87</v>
      </c>
      <c r="BF77" s="19" t="s">
        <v>88</v>
      </c>
      <c r="BG77" s="19" t="s">
        <v>88</v>
      </c>
      <c r="BH77" s="26"/>
      <c r="BI77" s="21"/>
      <c r="BJ77" s="13" t="str">
        <f t="shared" si="5"/>
        <v>Website</v>
      </c>
      <c r="BK77" s="21" t="s">
        <v>542</v>
      </c>
      <c r="BL77" s="19">
        <v>2</v>
      </c>
      <c r="BM77" s="19">
        <v>14</v>
      </c>
      <c r="BN77" s="31">
        <v>7</v>
      </c>
      <c r="BO77" s="19">
        <v>2</v>
      </c>
      <c r="BP77" s="19">
        <v>14</v>
      </c>
      <c r="BQ77" s="31">
        <v>7</v>
      </c>
    </row>
    <row r="78" spans="1:69" s="28" customFormat="1">
      <c r="A78" s="19">
        <v>990565</v>
      </c>
      <c r="B78" s="20" t="s">
        <v>295</v>
      </c>
      <c r="C78" s="20" t="s">
        <v>543</v>
      </c>
      <c r="D78" s="20" t="s">
        <v>544</v>
      </c>
      <c r="E78" s="20" t="s">
        <v>545</v>
      </c>
      <c r="F78" s="12" t="str">
        <f t="shared" si="6"/>
        <v>Info Sheet</v>
      </c>
      <c r="G78" s="27" t="s">
        <v>546</v>
      </c>
      <c r="H78" s="19" t="s">
        <v>86</v>
      </c>
      <c r="I78" s="19" t="s">
        <v>88</v>
      </c>
      <c r="J78" s="19" t="s">
        <v>88</v>
      </c>
      <c r="K78" s="19" t="s">
        <v>87</v>
      </c>
      <c r="L78" s="19" t="s">
        <v>88</v>
      </c>
      <c r="M78" s="19" t="s">
        <v>88</v>
      </c>
      <c r="N78" s="42">
        <v>2</v>
      </c>
      <c r="O78" s="19" t="s">
        <v>89</v>
      </c>
      <c r="P78" s="19" t="s">
        <v>547</v>
      </c>
      <c r="Q78" s="19" t="s">
        <v>548</v>
      </c>
      <c r="R78" s="22">
        <v>45807</v>
      </c>
      <c r="S78" s="22">
        <v>45807</v>
      </c>
      <c r="T78" s="22">
        <v>45904</v>
      </c>
      <c r="U78" s="23">
        <v>2</v>
      </c>
      <c r="V78" s="39">
        <f>テーブル1[[#This Row],[Cumulative  GPA]]</f>
        <v>2</v>
      </c>
      <c r="W78" s="19">
        <v>517</v>
      </c>
      <c r="X78" s="19">
        <v>66</v>
      </c>
      <c r="Y78" s="24">
        <v>5.5</v>
      </c>
      <c r="Z78" s="23">
        <v>2</v>
      </c>
      <c r="AA78" s="23">
        <v>2</v>
      </c>
      <c r="AB78" s="19" t="s">
        <v>92</v>
      </c>
      <c r="AC78" s="19">
        <v>72</v>
      </c>
      <c r="AD78" s="19"/>
      <c r="AE78" s="19"/>
      <c r="AF78" s="19"/>
      <c r="AG78" s="19"/>
      <c r="AH78" s="24">
        <v>6</v>
      </c>
      <c r="AI78" s="24"/>
      <c r="AJ78" s="24"/>
      <c r="AK78" s="24"/>
      <c r="AL78" s="24"/>
      <c r="AM78" s="25"/>
      <c r="AN78" s="19" t="s">
        <v>93</v>
      </c>
      <c r="AO78" s="19" t="s">
        <v>86</v>
      </c>
      <c r="AP78" s="19" t="s">
        <v>86</v>
      </c>
      <c r="AQ78" s="19" t="s">
        <v>86</v>
      </c>
      <c r="AR78" s="19" t="s">
        <v>86</v>
      </c>
      <c r="AS78" s="19" t="s">
        <v>88</v>
      </c>
      <c r="AT78" s="19" t="s">
        <v>88</v>
      </c>
      <c r="AU78" s="19" t="s">
        <v>86</v>
      </c>
      <c r="AV78" s="19" t="s">
        <v>88</v>
      </c>
      <c r="AW78" s="19" t="s">
        <v>88</v>
      </c>
      <c r="AX78" s="19" t="s">
        <v>88</v>
      </c>
      <c r="AY78" s="19" t="s">
        <v>88</v>
      </c>
      <c r="AZ78" s="19" t="s">
        <v>86</v>
      </c>
      <c r="BA78" s="19" t="s">
        <v>88</v>
      </c>
      <c r="BB78" s="19" t="s">
        <v>88</v>
      </c>
      <c r="BC78" s="19" t="s">
        <v>88</v>
      </c>
      <c r="BD78" s="19" t="s">
        <v>86</v>
      </c>
      <c r="BE78" s="19" t="s">
        <v>88</v>
      </c>
      <c r="BF78" s="19" t="s">
        <v>88</v>
      </c>
      <c r="BG78" s="19" t="s">
        <v>88</v>
      </c>
      <c r="BH78" s="26"/>
      <c r="BI78" s="21"/>
      <c r="BJ78" s="13" t="str">
        <f t="shared" si="5"/>
        <v>Website</v>
      </c>
      <c r="BK78" s="21" t="s">
        <v>549</v>
      </c>
      <c r="BL78" s="19">
        <v>4</v>
      </c>
      <c r="BM78" s="19">
        <v>0</v>
      </c>
      <c r="BN78" s="31">
        <v>0</v>
      </c>
      <c r="BO78" s="19" t="s">
        <v>96</v>
      </c>
      <c r="BP78" s="19" t="s">
        <v>96</v>
      </c>
      <c r="BQ78" s="31" t="s">
        <v>96</v>
      </c>
    </row>
    <row r="79" spans="1:69" s="28" customFormat="1">
      <c r="A79" s="19">
        <v>990439</v>
      </c>
      <c r="B79" s="20" t="s">
        <v>295</v>
      </c>
      <c r="C79" s="20" t="s">
        <v>550</v>
      </c>
      <c r="D79" s="20" t="s">
        <v>551</v>
      </c>
      <c r="E79" s="20" t="s">
        <v>552</v>
      </c>
      <c r="F79" s="12" t="str">
        <f t="shared" si="6"/>
        <v>Info Sheet</v>
      </c>
      <c r="G79" s="21" t="s">
        <v>553</v>
      </c>
      <c r="H79" s="19" t="s">
        <v>86</v>
      </c>
      <c r="I79" s="19" t="s">
        <v>86</v>
      </c>
      <c r="J79" s="19" t="s">
        <v>86</v>
      </c>
      <c r="K79" s="19" t="s">
        <v>88</v>
      </c>
      <c r="L79" s="19" t="s">
        <v>88</v>
      </c>
      <c r="M79" s="19" t="s">
        <v>86</v>
      </c>
      <c r="N79" s="42">
        <v>2</v>
      </c>
      <c r="O79" s="19" t="s">
        <v>89</v>
      </c>
      <c r="P79" s="19" t="s">
        <v>554</v>
      </c>
      <c r="Q79" s="19" t="s">
        <v>555</v>
      </c>
      <c r="R79" s="22">
        <v>45762</v>
      </c>
      <c r="S79" s="22">
        <v>45792</v>
      </c>
      <c r="T79" s="22">
        <v>45920</v>
      </c>
      <c r="U79" s="23">
        <v>2</v>
      </c>
      <c r="V79" s="39">
        <f>テーブル1[[#This Row],[Cumulative  GPA]]</f>
        <v>2.8</v>
      </c>
      <c r="W79" s="19">
        <v>533</v>
      </c>
      <c r="X79" s="19">
        <v>72</v>
      </c>
      <c r="Y79" s="24">
        <v>5.5</v>
      </c>
      <c r="Z79" s="23">
        <v>2</v>
      </c>
      <c r="AA79" s="23">
        <v>2.8</v>
      </c>
      <c r="AB79" s="19" t="s">
        <v>92</v>
      </c>
      <c r="AC79" s="19">
        <v>80</v>
      </c>
      <c r="AD79" s="19">
        <v>20</v>
      </c>
      <c r="AE79" s="19">
        <v>17</v>
      </c>
      <c r="AF79" s="19">
        <v>20</v>
      </c>
      <c r="AG79" s="19">
        <v>19</v>
      </c>
      <c r="AH79" s="24">
        <v>6</v>
      </c>
      <c r="AI79" s="24">
        <v>5.5</v>
      </c>
      <c r="AJ79" s="24">
        <v>6</v>
      </c>
      <c r="AK79" s="24">
        <v>6</v>
      </c>
      <c r="AL79" s="24">
        <v>5.5</v>
      </c>
      <c r="AM79" s="14" t="s">
        <v>73</v>
      </c>
      <c r="AN79" s="19" t="s">
        <v>93</v>
      </c>
      <c r="AO79" s="19" t="s">
        <v>86</v>
      </c>
      <c r="AP79" s="19" t="s">
        <v>86</v>
      </c>
      <c r="AQ79" s="19" t="s">
        <v>86</v>
      </c>
      <c r="AR79" s="19" t="s">
        <v>86</v>
      </c>
      <c r="AS79" s="19" t="s">
        <v>86</v>
      </c>
      <c r="AT79" s="19" t="s">
        <v>86</v>
      </c>
      <c r="AU79" s="19" t="s">
        <v>86</v>
      </c>
      <c r="AV79" s="19" t="s">
        <v>86</v>
      </c>
      <c r="AW79" s="19" t="s">
        <v>86</v>
      </c>
      <c r="AX79" s="19" t="s">
        <v>88</v>
      </c>
      <c r="AY79" s="19" t="s">
        <v>86</v>
      </c>
      <c r="AZ79" s="19" t="s">
        <v>86</v>
      </c>
      <c r="BA79" s="19" t="s">
        <v>86</v>
      </c>
      <c r="BB79" s="19" t="s">
        <v>86</v>
      </c>
      <c r="BC79" s="19" t="s">
        <v>86</v>
      </c>
      <c r="BD79" s="19" t="s">
        <v>86</v>
      </c>
      <c r="BE79" s="19" t="s">
        <v>86</v>
      </c>
      <c r="BF79" s="19" t="s">
        <v>86</v>
      </c>
      <c r="BG79" s="19" t="s">
        <v>86</v>
      </c>
      <c r="BH79" s="26"/>
      <c r="BI79" s="21"/>
      <c r="BJ79" s="13" t="str">
        <f t="shared" si="5"/>
        <v>Website</v>
      </c>
      <c r="BK79" s="21" t="s">
        <v>556</v>
      </c>
      <c r="BL79" s="19">
        <v>2</v>
      </c>
      <c r="BM79" s="19">
        <v>5</v>
      </c>
      <c r="BN79" s="31">
        <v>2.5</v>
      </c>
      <c r="BO79" s="19">
        <v>2</v>
      </c>
      <c r="BP79" s="19">
        <v>4</v>
      </c>
      <c r="BQ79" s="31">
        <v>2</v>
      </c>
    </row>
    <row r="80" spans="1:69" s="28" customFormat="1">
      <c r="A80" s="19">
        <v>990330</v>
      </c>
      <c r="B80" s="20" t="s">
        <v>295</v>
      </c>
      <c r="C80" s="20" t="s">
        <v>550</v>
      </c>
      <c r="D80" s="20" t="s">
        <v>557</v>
      </c>
      <c r="E80" s="20"/>
      <c r="F80" s="12" t="str">
        <f t="shared" si="6"/>
        <v>Info Sheet</v>
      </c>
      <c r="G80" s="21" t="s">
        <v>558</v>
      </c>
      <c r="H80" s="19" t="s">
        <v>86</v>
      </c>
      <c r="I80" s="19" t="s">
        <v>86</v>
      </c>
      <c r="J80" s="19" t="s">
        <v>88</v>
      </c>
      <c r="K80" s="19" t="s">
        <v>88</v>
      </c>
      <c r="L80" s="19" t="s">
        <v>88</v>
      </c>
      <c r="M80" s="19" t="s">
        <v>88</v>
      </c>
      <c r="N80" s="19">
        <v>2</v>
      </c>
      <c r="O80" s="19" t="s">
        <v>89</v>
      </c>
      <c r="P80" s="19" t="s">
        <v>209</v>
      </c>
      <c r="Q80" s="19" t="s">
        <v>461</v>
      </c>
      <c r="R80" s="22">
        <v>45808</v>
      </c>
      <c r="S80" s="22">
        <v>45808</v>
      </c>
      <c r="T80" s="22">
        <v>45922</v>
      </c>
      <c r="U80" s="23">
        <v>2</v>
      </c>
      <c r="V80" s="39">
        <f>テーブル1[[#This Row],[Cumulative  GPA]]</f>
        <v>3</v>
      </c>
      <c r="W80" s="19">
        <v>560</v>
      </c>
      <c r="X80" s="19">
        <v>83</v>
      </c>
      <c r="Y80" s="24">
        <v>6</v>
      </c>
      <c r="Z80" s="23">
        <v>2</v>
      </c>
      <c r="AA80" s="23">
        <v>3</v>
      </c>
      <c r="AB80" s="19" t="s">
        <v>211</v>
      </c>
      <c r="AC80" s="19">
        <v>90</v>
      </c>
      <c r="AD80" s="19">
        <v>18</v>
      </c>
      <c r="AE80" s="19">
        <v>17</v>
      </c>
      <c r="AF80" s="19">
        <v>20</v>
      </c>
      <c r="AG80" s="19">
        <v>17</v>
      </c>
      <c r="AH80" s="24">
        <v>6.5</v>
      </c>
      <c r="AI80" s="24">
        <v>5.5</v>
      </c>
      <c r="AJ80" s="24">
        <v>5.5</v>
      </c>
      <c r="AK80" s="24">
        <v>5.5</v>
      </c>
      <c r="AL80" s="24">
        <v>5.5</v>
      </c>
      <c r="AM80" s="47" t="s">
        <v>73</v>
      </c>
      <c r="AN80" s="19" t="s">
        <v>164</v>
      </c>
      <c r="AO80" s="1" t="s">
        <v>86</v>
      </c>
      <c r="AP80" s="1" t="s">
        <v>86</v>
      </c>
      <c r="AQ80" s="1" t="s">
        <v>86</v>
      </c>
      <c r="AR80" s="1" t="s">
        <v>86</v>
      </c>
      <c r="AS80" s="1" t="s">
        <v>88</v>
      </c>
      <c r="AT80" s="1" t="s">
        <v>88</v>
      </c>
      <c r="AU80" s="1" t="s">
        <v>86</v>
      </c>
      <c r="AV80" s="1" t="s">
        <v>86</v>
      </c>
      <c r="AW80" s="1" t="s">
        <v>86</v>
      </c>
      <c r="AX80" s="1" t="s">
        <v>88</v>
      </c>
      <c r="AY80" s="1" t="s">
        <v>86</v>
      </c>
      <c r="AZ80" s="1" t="s">
        <v>86</v>
      </c>
      <c r="BA80" s="1" t="s">
        <v>86</v>
      </c>
      <c r="BB80" s="1" t="s">
        <v>88</v>
      </c>
      <c r="BC80" s="1" t="s">
        <v>88</v>
      </c>
      <c r="BD80" s="1" t="s">
        <v>88</v>
      </c>
      <c r="BE80" s="1" t="s">
        <v>86</v>
      </c>
      <c r="BF80" s="1" t="s">
        <v>88</v>
      </c>
      <c r="BG80" s="1" t="s">
        <v>88</v>
      </c>
      <c r="BH80" s="8" t="s">
        <v>559</v>
      </c>
      <c r="BI80" s="48"/>
      <c r="BJ80" s="13" t="str">
        <f t="shared" si="5"/>
        <v>Website</v>
      </c>
      <c r="BK80" s="48" t="s">
        <v>560</v>
      </c>
      <c r="BL80" s="19">
        <v>6</v>
      </c>
      <c r="BM80" s="19">
        <v>3</v>
      </c>
      <c r="BN80" s="31">
        <v>0.5</v>
      </c>
      <c r="BO80" s="19">
        <v>6</v>
      </c>
      <c r="BP80" s="19">
        <v>4</v>
      </c>
      <c r="BQ80" s="31">
        <v>0.66666666666666663</v>
      </c>
    </row>
    <row r="81" spans="1:69" s="28" customFormat="1" ht="56.25">
      <c r="A81" s="19">
        <v>990328</v>
      </c>
      <c r="B81" s="20" t="s">
        <v>295</v>
      </c>
      <c r="C81" s="20" t="s">
        <v>550</v>
      </c>
      <c r="D81" s="20" t="s">
        <v>561</v>
      </c>
      <c r="E81" s="20" t="s">
        <v>562</v>
      </c>
      <c r="F81" s="12" t="str">
        <f t="shared" si="6"/>
        <v>Info Sheet</v>
      </c>
      <c r="G81" s="21" t="s">
        <v>563</v>
      </c>
      <c r="H81" s="19" t="s">
        <v>86</v>
      </c>
      <c r="I81" s="19" t="s">
        <v>88</v>
      </c>
      <c r="J81" s="19" t="s">
        <v>88</v>
      </c>
      <c r="K81" s="19" t="s">
        <v>88</v>
      </c>
      <c r="L81" s="19" t="s">
        <v>88</v>
      </c>
      <c r="M81" s="19" t="s">
        <v>88</v>
      </c>
      <c r="N81" s="19">
        <v>2</v>
      </c>
      <c r="O81" s="19" t="s">
        <v>89</v>
      </c>
      <c r="P81" s="19" t="s">
        <v>109</v>
      </c>
      <c r="Q81" s="19" t="s">
        <v>110</v>
      </c>
      <c r="R81" s="22">
        <v>45748</v>
      </c>
      <c r="S81" s="22">
        <v>45778</v>
      </c>
      <c r="T81" s="22">
        <v>45915</v>
      </c>
      <c r="U81" s="23">
        <v>2</v>
      </c>
      <c r="V81" s="39">
        <f>テーブル1[[#This Row],[Cumulative  GPA]]</f>
        <v>2.2999999999999998</v>
      </c>
      <c r="W81" s="19">
        <v>530</v>
      </c>
      <c r="X81" s="19">
        <v>71</v>
      </c>
      <c r="Y81" s="24">
        <v>5.5</v>
      </c>
      <c r="Z81" s="23">
        <v>2</v>
      </c>
      <c r="AA81" s="23">
        <v>2.2999999999999998</v>
      </c>
      <c r="AB81" s="19" t="s">
        <v>211</v>
      </c>
      <c r="AC81" s="19">
        <v>78</v>
      </c>
      <c r="AD81" s="19">
        <v>18</v>
      </c>
      <c r="AE81" s="19">
        <v>17</v>
      </c>
      <c r="AF81" s="19">
        <v>20</v>
      </c>
      <c r="AG81" s="19">
        <v>17</v>
      </c>
      <c r="AH81" s="24">
        <v>6</v>
      </c>
      <c r="AI81" s="24">
        <v>5.5</v>
      </c>
      <c r="AJ81" s="24">
        <v>5.5</v>
      </c>
      <c r="AK81" s="24">
        <v>5.5</v>
      </c>
      <c r="AL81" s="24">
        <v>5.5</v>
      </c>
      <c r="AM81" s="47" t="s">
        <v>73</v>
      </c>
      <c r="AN81" s="19" t="s">
        <v>164</v>
      </c>
      <c r="AO81" s="1" t="s">
        <v>86</v>
      </c>
      <c r="AP81" s="1" t="s">
        <v>86</v>
      </c>
      <c r="AQ81" s="1" t="s">
        <v>86</v>
      </c>
      <c r="AR81" s="1" t="s">
        <v>86</v>
      </c>
      <c r="AS81" s="1" t="s">
        <v>86</v>
      </c>
      <c r="AT81" s="1" t="s">
        <v>86</v>
      </c>
      <c r="AU81" s="1" t="s">
        <v>86</v>
      </c>
      <c r="AV81" s="1" t="s">
        <v>88</v>
      </c>
      <c r="AW81" s="1" t="s">
        <v>88</v>
      </c>
      <c r="AX81" s="1" t="s">
        <v>88</v>
      </c>
      <c r="AY81" s="1" t="s">
        <v>88</v>
      </c>
      <c r="AZ81" s="1" t="s">
        <v>88</v>
      </c>
      <c r="BA81" s="1" t="s">
        <v>88</v>
      </c>
      <c r="BB81" s="1" t="s">
        <v>88</v>
      </c>
      <c r="BC81" s="1" t="s">
        <v>86</v>
      </c>
      <c r="BD81" s="1" t="s">
        <v>88</v>
      </c>
      <c r="BE81" s="1" t="s">
        <v>88</v>
      </c>
      <c r="BF81" s="1" t="s">
        <v>88</v>
      </c>
      <c r="BG81" s="1" t="s">
        <v>88</v>
      </c>
      <c r="BH81" s="8" t="s">
        <v>564</v>
      </c>
      <c r="BI81" s="48"/>
      <c r="BJ81" s="13" t="str">
        <f t="shared" si="5"/>
        <v>Website</v>
      </c>
      <c r="BK81" s="48" t="s">
        <v>565</v>
      </c>
      <c r="BL81" s="19">
        <v>2</v>
      </c>
      <c r="BM81" s="19">
        <v>2</v>
      </c>
      <c r="BN81" s="31">
        <v>1</v>
      </c>
      <c r="BO81" s="19">
        <v>2</v>
      </c>
      <c r="BP81" s="19">
        <v>2</v>
      </c>
      <c r="BQ81" s="31">
        <v>1</v>
      </c>
    </row>
    <row r="82" spans="1:69" s="28" customFormat="1">
      <c r="A82" s="19">
        <v>990748</v>
      </c>
      <c r="B82" s="20" t="s">
        <v>566</v>
      </c>
      <c r="C82" s="20" t="s">
        <v>567</v>
      </c>
      <c r="D82" s="20" t="s">
        <v>568</v>
      </c>
      <c r="E82" s="20" t="s">
        <v>569</v>
      </c>
      <c r="F82" s="12" t="str">
        <f t="shared" si="6"/>
        <v>Info Sheet</v>
      </c>
      <c r="G82" s="21" t="s">
        <v>570</v>
      </c>
      <c r="H82" s="19" t="s">
        <v>86</v>
      </c>
      <c r="I82" s="19" t="s">
        <v>86</v>
      </c>
      <c r="J82" s="19" t="s">
        <v>86</v>
      </c>
      <c r="K82" s="19"/>
      <c r="L82" s="19" t="s">
        <v>88</v>
      </c>
      <c r="M82" s="19" t="s">
        <v>88</v>
      </c>
      <c r="N82" s="42" t="s">
        <v>571</v>
      </c>
      <c r="O82" s="19" t="s">
        <v>89</v>
      </c>
      <c r="P82" s="19" t="s">
        <v>116</v>
      </c>
      <c r="Q82" s="19" t="s">
        <v>219</v>
      </c>
      <c r="R82" s="22">
        <v>45772</v>
      </c>
      <c r="S82" s="22">
        <v>45786</v>
      </c>
      <c r="T82" s="22">
        <v>45877</v>
      </c>
      <c r="U82" s="23">
        <v>2</v>
      </c>
      <c r="V82" s="39">
        <f>テーブル1[[#This Row],[Cumulative  GPA]]</f>
        <v>2</v>
      </c>
      <c r="W82" s="19">
        <v>535</v>
      </c>
      <c r="X82" s="19">
        <v>72</v>
      </c>
      <c r="Y82" s="24">
        <v>5.5</v>
      </c>
      <c r="Z82" s="23">
        <v>2</v>
      </c>
      <c r="AA82" s="23">
        <v>2</v>
      </c>
      <c r="AB82" s="19">
        <v>550</v>
      </c>
      <c r="AC82" s="19">
        <v>79</v>
      </c>
      <c r="AD82" s="19"/>
      <c r="AE82" s="19"/>
      <c r="AF82" s="19"/>
      <c r="AG82" s="19"/>
      <c r="AH82" s="24">
        <v>6</v>
      </c>
      <c r="AI82" s="24"/>
      <c r="AJ82" s="24"/>
      <c r="AK82" s="24"/>
      <c r="AL82" s="24"/>
      <c r="AM82" s="25"/>
      <c r="AN82" s="19" t="s">
        <v>124</v>
      </c>
      <c r="AO82" s="19" t="s">
        <v>88</v>
      </c>
      <c r="AP82" s="19" t="s">
        <v>88</v>
      </c>
      <c r="AQ82" s="19" t="s">
        <v>86</v>
      </c>
      <c r="AR82" s="19" t="s">
        <v>86</v>
      </c>
      <c r="AS82" s="19" t="s">
        <v>86</v>
      </c>
      <c r="AT82" s="19" t="s">
        <v>86</v>
      </c>
      <c r="AU82" s="19" t="s">
        <v>86</v>
      </c>
      <c r="AV82" s="19" t="s">
        <v>86</v>
      </c>
      <c r="AW82" s="19" t="s">
        <v>88</v>
      </c>
      <c r="AX82" s="19" t="s">
        <v>88</v>
      </c>
      <c r="AY82" s="19" t="s">
        <v>88</v>
      </c>
      <c r="AZ82" s="19" t="s">
        <v>88</v>
      </c>
      <c r="BA82" s="19" t="s">
        <v>88</v>
      </c>
      <c r="BB82" s="19" t="s">
        <v>86</v>
      </c>
      <c r="BC82" s="19" t="s">
        <v>86</v>
      </c>
      <c r="BD82" s="19" t="s">
        <v>88</v>
      </c>
      <c r="BE82" s="19" t="s">
        <v>88</v>
      </c>
      <c r="BF82" s="19" t="s">
        <v>88</v>
      </c>
      <c r="BG82" s="19" t="s">
        <v>86</v>
      </c>
      <c r="BH82" s="26" t="s">
        <v>572</v>
      </c>
      <c r="BI82" s="21"/>
      <c r="BJ82" s="13" t="str">
        <f t="shared" si="5"/>
        <v>Website</v>
      </c>
      <c r="BK82" s="21" t="s">
        <v>573</v>
      </c>
      <c r="BL82" s="19">
        <v>4</v>
      </c>
      <c r="BM82" s="19">
        <v>2</v>
      </c>
      <c r="BN82" s="31">
        <v>0.5</v>
      </c>
      <c r="BO82" s="19">
        <v>2</v>
      </c>
      <c r="BP82" s="19">
        <v>0</v>
      </c>
      <c r="BQ82" s="31">
        <v>0</v>
      </c>
    </row>
    <row r="83" spans="1:69" s="28" customFormat="1">
      <c r="A83" s="19">
        <v>990027</v>
      </c>
      <c r="B83" s="20" t="s">
        <v>574</v>
      </c>
      <c r="C83" s="20" t="s">
        <v>575</v>
      </c>
      <c r="D83" s="20" t="s">
        <v>576</v>
      </c>
      <c r="E83" s="20"/>
      <c r="F83" s="12" t="str">
        <f t="shared" si="6"/>
        <v>Info Sheet</v>
      </c>
      <c r="G83" s="21" t="s">
        <v>577</v>
      </c>
      <c r="H83" s="19" t="s">
        <v>86</v>
      </c>
      <c r="I83" s="19"/>
      <c r="J83" s="19" t="s">
        <v>88</v>
      </c>
      <c r="K83" s="19" t="s">
        <v>86</v>
      </c>
      <c r="L83" s="19" t="s">
        <v>86</v>
      </c>
      <c r="M83" s="19" t="s">
        <v>88</v>
      </c>
      <c r="N83" s="42">
        <v>6</v>
      </c>
      <c r="O83" s="19" t="s">
        <v>89</v>
      </c>
      <c r="P83" s="19" t="s">
        <v>578</v>
      </c>
      <c r="Q83" s="19" t="s">
        <v>399</v>
      </c>
      <c r="R83" s="22">
        <v>45762</v>
      </c>
      <c r="S83" s="22">
        <v>45778</v>
      </c>
      <c r="T83" s="22">
        <v>45886</v>
      </c>
      <c r="U83" s="23">
        <v>2</v>
      </c>
      <c r="V83" s="39">
        <f>テーブル1[[#This Row],[Cumulative  GPA]]</f>
        <v>2</v>
      </c>
      <c r="W83" s="19">
        <v>535</v>
      </c>
      <c r="X83" s="19">
        <v>66</v>
      </c>
      <c r="Y83" s="24">
        <v>5</v>
      </c>
      <c r="Z83" s="23">
        <v>2</v>
      </c>
      <c r="AA83" s="23">
        <v>2</v>
      </c>
      <c r="AB83" s="19">
        <v>550</v>
      </c>
      <c r="AC83" s="19">
        <v>72</v>
      </c>
      <c r="AD83" s="19"/>
      <c r="AE83" s="19"/>
      <c r="AF83" s="19"/>
      <c r="AG83" s="19"/>
      <c r="AH83" s="24">
        <v>5.5</v>
      </c>
      <c r="AI83" s="24"/>
      <c r="AJ83" s="24"/>
      <c r="AK83" s="24"/>
      <c r="AL83" s="24"/>
      <c r="AM83" s="25"/>
      <c r="AN83" s="19" t="s">
        <v>124</v>
      </c>
      <c r="AO83" s="19" t="s">
        <v>88</v>
      </c>
      <c r="AP83" s="19" t="s">
        <v>86</v>
      </c>
      <c r="AQ83" s="19" t="s">
        <v>86</v>
      </c>
      <c r="AR83" s="19" t="s">
        <v>86</v>
      </c>
      <c r="AS83" s="19" t="s">
        <v>86</v>
      </c>
      <c r="AT83" s="19" t="s">
        <v>86</v>
      </c>
      <c r="AU83" s="19" t="s">
        <v>86</v>
      </c>
      <c r="AV83" s="19" t="s">
        <v>86</v>
      </c>
      <c r="AW83" s="19" t="s">
        <v>88</v>
      </c>
      <c r="AX83" s="19" t="s">
        <v>88</v>
      </c>
      <c r="AY83" s="19" t="s">
        <v>88</v>
      </c>
      <c r="AZ83" s="19" t="s">
        <v>88</v>
      </c>
      <c r="BA83" s="19" t="s">
        <v>88</v>
      </c>
      <c r="BB83" s="19" t="s">
        <v>88</v>
      </c>
      <c r="BC83" s="19" t="s">
        <v>88</v>
      </c>
      <c r="BD83" s="19" t="s">
        <v>86</v>
      </c>
      <c r="BE83" s="19" t="s">
        <v>88</v>
      </c>
      <c r="BF83" s="19" t="s">
        <v>88</v>
      </c>
      <c r="BG83" s="19" t="s">
        <v>88</v>
      </c>
      <c r="BH83" s="26"/>
      <c r="BI83" s="21"/>
      <c r="BJ83" s="13" t="str">
        <f t="shared" si="5"/>
        <v>Website</v>
      </c>
      <c r="BK83" s="21" t="s">
        <v>579</v>
      </c>
      <c r="BL83" s="19">
        <v>6</v>
      </c>
      <c r="BM83" s="19">
        <v>14</v>
      </c>
      <c r="BN83" s="31">
        <v>2.3333333333333335</v>
      </c>
      <c r="BO83" s="19">
        <v>4</v>
      </c>
      <c r="BP83" s="19">
        <v>7</v>
      </c>
      <c r="BQ83" s="31">
        <v>1.75</v>
      </c>
    </row>
    <row r="84" spans="1:69" s="28" customFormat="1">
      <c r="A84" s="19">
        <v>990035</v>
      </c>
      <c r="B84" s="20" t="s">
        <v>574</v>
      </c>
      <c r="C84" s="20" t="s">
        <v>575</v>
      </c>
      <c r="D84" s="20" t="s">
        <v>580</v>
      </c>
      <c r="E84" s="20" t="s">
        <v>581</v>
      </c>
      <c r="F84" s="12" t="str">
        <f t="shared" si="6"/>
        <v>Info Sheet</v>
      </c>
      <c r="G84" s="27" t="s">
        <v>582</v>
      </c>
      <c r="H84" s="19" t="s">
        <v>86</v>
      </c>
      <c r="I84" s="19"/>
      <c r="J84" s="19"/>
      <c r="K84" s="19" t="s">
        <v>88</v>
      </c>
      <c r="L84" s="19" t="s">
        <v>86</v>
      </c>
      <c r="M84" s="19" t="s">
        <v>88</v>
      </c>
      <c r="N84" s="42">
        <v>4</v>
      </c>
      <c r="O84" s="19" t="s">
        <v>89</v>
      </c>
      <c r="P84" s="19" t="s">
        <v>129</v>
      </c>
      <c r="Q84" s="19" t="s">
        <v>399</v>
      </c>
      <c r="R84" s="22">
        <v>45748</v>
      </c>
      <c r="S84" s="22">
        <v>45762</v>
      </c>
      <c r="T84" s="22">
        <v>45902</v>
      </c>
      <c r="U84" s="23">
        <v>2</v>
      </c>
      <c r="V84" s="39">
        <f>テーブル1[[#This Row],[Cumulative  GPA]]</f>
        <v>2</v>
      </c>
      <c r="W84" s="19">
        <v>567</v>
      </c>
      <c r="X84" s="19">
        <v>87</v>
      </c>
      <c r="Y84" s="24">
        <v>6.5</v>
      </c>
      <c r="Z84" s="23">
        <v>2</v>
      </c>
      <c r="AA84" s="23">
        <v>2</v>
      </c>
      <c r="AB84" s="19" t="s">
        <v>92</v>
      </c>
      <c r="AC84" s="19">
        <v>94</v>
      </c>
      <c r="AD84" s="19"/>
      <c r="AE84" s="19"/>
      <c r="AF84" s="19"/>
      <c r="AG84" s="19"/>
      <c r="AH84" s="24">
        <v>7</v>
      </c>
      <c r="AI84" s="24"/>
      <c r="AJ84" s="24"/>
      <c r="AK84" s="24"/>
      <c r="AL84" s="24"/>
      <c r="AM84" s="14" t="s">
        <v>17</v>
      </c>
      <c r="AN84" s="19" t="s">
        <v>93</v>
      </c>
      <c r="AO84" s="19" t="s">
        <v>88</v>
      </c>
      <c r="AP84" s="19" t="s">
        <v>86</v>
      </c>
      <c r="AQ84" s="19" t="s">
        <v>86</v>
      </c>
      <c r="AR84" s="19" t="s">
        <v>86</v>
      </c>
      <c r="AS84" s="19" t="s">
        <v>86</v>
      </c>
      <c r="AT84" s="19" t="s">
        <v>86</v>
      </c>
      <c r="AU84" s="19" t="s">
        <v>86</v>
      </c>
      <c r="AV84" s="19" t="s">
        <v>86</v>
      </c>
      <c r="AW84" s="19" t="s">
        <v>86</v>
      </c>
      <c r="AX84" s="19" t="s">
        <v>86</v>
      </c>
      <c r="AY84" s="19" t="s">
        <v>86</v>
      </c>
      <c r="AZ84" s="19" t="s">
        <v>86</v>
      </c>
      <c r="BA84" s="19" t="s">
        <v>86</v>
      </c>
      <c r="BB84" s="19" t="s">
        <v>88</v>
      </c>
      <c r="BC84" s="19" t="s">
        <v>88</v>
      </c>
      <c r="BD84" s="19" t="s">
        <v>86</v>
      </c>
      <c r="BE84" s="19" t="s">
        <v>86</v>
      </c>
      <c r="BF84" s="19" t="s">
        <v>86</v>
      </c>
      <c r="BG84" s="19" t="s">
        <v>88</v>
      </c>
      <c r="BH84" s="26" t="s">
        <v>583</v>
      </c>
      <c r="BI84" s="21"/>
      <c r="BJ84" s="13" t="str">
        <f t="shared" si="5"/>
        <v>Website</v>
      </c>
      <c r="BK84" s="21" t="s">
        <v>584</v>
      </c>
      <c r="BL84" s="19">
        <v>4</v>
      </c>
      <c r="BM84" s="19">
        <v>9</v>
      </c>
      <c r="BN84" s="31">
        <v>2.25</v>
      </c>
      <c r="BO84" s="19">
        <v>4</v>
      </c>
      <c r="BP84" s="19">
        <v>0</v>
      </c>
      <c r="BQ84" s="31">
        <v>0</v>
      </c>
    </row>
    <row r="85" spans="1:69" s="28" customFormat="1">
      <c r="A85" s="19">
        <v>990029</v>
      </c>
      <c r="B85" s="20" t="s">
        <v>574</v>
      </c>
      <c r="C85" s="20" t="s">
        <v>575</v>
      </c>
      <c r="D85" s="20" t="s">
        <v>585</v>
      </c>
      <c r="E85" s="20" t="s">
        <v>586</v>
      </c>
      <c r="F85" s="12" t="str">
        <f t="shared" si="6"/>
        <v>Info Sheet</v>
      </c>
      <c r="G85" s="21" t="s">
        <v>587</v>
      </c>
      <c r="H85" s="19" t="s">
        <v>86</v>
      </c>
      <c r="I85" s="19" t="s">
        <v>86</v>
      </c>
      <c r="J85" s="19" t="s">
        <v>87</v>
      </c>
      <c r="K85" s="19" t="s">
        <v>86</v>
      </c>
      <c r="L85" s="19" t="s">
        <v>86</v>
      </c>
      <c r="M85" s="19" t="s">
        <v>88</v>
      </c>
      <c r="N85" s="42">
        <v>2</v>
      </c>
      <c r="O85" s="19" t="s">
        <v>89</v>
      </c>
      <c r="P85" s="19" t="s">
        <v>588</v>
      </c>
      <c r="Q85" s="19" t="s">
        <v>589</v>
      </c>
      <c r="R85" s="22">
        <v>45731</v>
      </c>
      <c r="S85" s="22">
        <v>45747</v>
      </c>
      <c r="T85" s="22">
        <v>45908</v>
      </c>
      <c r="U85" s="23">
        <v>2</v>
      </c>
      <c r="V85" s="39">
        <f>テーブル1[[#This Row],[Cumulative  GPA]]</f>
        <v>2</v>
      </c>
      <c r="W85" s="19">
        <v>553</v>
      </c>
      <c r="X85" s="19">
        <v>81</v>
      </c>
      <c r="Y85" s="24">
        <v>6</v>
      </c>
      <c r="Z85" s="23">
        <v>2</v>
      </c>
      <c r="AA85" s="23">
        <v>2</v>
      </c>
      <c r="AB85" s="19" t="s">
        <v>92</v>
      </c>
      <c r="AC85" s="19">
        <v>88</v>
      </c>
      <c r="AD85" s="19">
        <v>20</v>
      </c>
      <c r="AE85" s="19">
        <v>20</v>
      </c>
      <c r="AF85" s="19">
        <v>20</v>
      </c>
      <c r="AG85" s="19">
        <v>20</v>
      </c>
      <c r="AH85" s="24">
        <v>6.5</v>
      </c>
      <c r="AI85" s="24">
        <v>6</v>
      </c>
      <c r="AJ85" s="24">
        <v>6</v>
      </c>
      <c r="AK85" s="24">
        <v>6</v>
      </c>
      <c r="AL85" s="24">
        <v>6</v>
      </c>
      <c r="AM85" s="14" t="s">
        <v>73</v>
      </c>
      <c r="AN85" s="19" t="s">
        <v>93</v>
      </c>
      <c r="AO85" s="19" t="s">
        <v>86</v>
      </c>
      <c r="AP85" s="19" t="s">
        <v>86</v>
      </c>
      <c r="AQ85" s="19" t="s">
        <v>86</v>
      </c>
      <c r="AR85" s="19" t="s">
        <v>86</v>
      </c>
      <c r="AS85" s="19" t="s">
        <v>86</v>
      </c>
      <c r="AT85" s="19" t="s">
        <v>86</v>
      </c>
      <c r="AU85" s="19" t="s">
        <v>86</v>
      </c>
      <c r="AV85" s="19" t="s">
        <v>86</v>
      </c>
      <c r="AW85" s="19" t="s">
        <v>86</v>
      </c>
      <c r="AX85" s="19" t="s">
        <v>86</v>
      </c>
      <c r="AY85" s="19" t="s">
        <v>86</v>
      </c>
      <c r="AZ85" s="19" t="s">
        <v>86</v>
      </c>
      <c r="BA85" s="19" t="s">
        <v>86</v>
      </c>
      <c r="BB85" s="19" t="s">
        <v>88</v>
      </c>
      <c r="BC85" s="19" t="s">
        <v>88</v>
      </c>
      <c r="BD85" s="19" t="s">
        <v>86</v>
      </c>
      <c r="BE85" s="19" t="s">
        <v>86</v>
      </c>
      <c r="BF85" s="19" t="s">
        <v>86</v>
      </c>
      <c r="BG85" s="19" t="s">
        <v>86</v>
      </c>
      <c r="BH85" s="16" t="s">
        <v>73</v>
      </c>
      <c r="BI85" s="21"/>
      <c r="BJ85" s="13" t="str">
        <f t="shared" si="5"/>
        <v>Website</v>
      </c>
      <c r="BK85" s="21" t="s">
        <v>590</v>
      </c>
      <c r="BL85" s="19">
        <v>4</v>
      </c>
      <c r="BM85" s="19">
        <v>1</v>
      </c>
      <c r="BN85" s="31">
        <v>0.25</v>
      </c>
      <c r="BO85" s="19">
        <v>4</v>
      </c>
      <c r="BP85" s="19">
        <v>4</v>
      </c>
      <c r="BQ85" s="31">
        <v>1</v>
      </c>
    </row>
    <row r="86" spans="1:69" s="28" customFormat="1">
      <c r="A86" s="19">
        <v>990033</v>
      </c>
      <c r="B86" s="20" t="s">
        <v>574</v>
      </c>
      <c r="C86" s="20" t="s">
        <v>575</v>
      </c>
      <c r="D86" s="20" t="s">
        <v>591</v>
      </c>
      <c r="E86" s="20" t="s">
        <v>592</v>
      </c>
      <c r="F86" s="12" t="str">
        <f t="shared" si="6"/>
        <v>Info Sheet</v>
      </c>
      <c r="G86" s="27" t="s">
        <v>593</v>
      </c>
      <c r="H86" s="19" t="s">
        <v>86</v>
      </c>
      <c r="I86" s="19" t="s">
        <v>86</v>
      </c>
      <c r="J86" s="19" t="s">
        <v>87</v>
      </c>
      <c r="K86" s="45" t="s">
        <v>87</v>
      </c>
      <c r="L86" s="19" t="s">
        <v>88</v>
      </c>
      <c r="M86" s="19" t="s">
        <v>88</v>
      </c>
      <c r="N86" s="42">
        <v>2</v>
      </c>
      <c r="O86" s="19" t="s">
        <v>89</v>
      </c>
      <c r="P86" s="19" t="s">
        <v>404</v>
      </c>
      <c r="Q86" s="19" t="s">
        <v>594</v>
      </c>
      <c r="R86" s="22">
        <v>45731</v>
      </c>
      <c r="S86" s="22">
        <v>45748</v>
      </c>
      <c r="T86" s="22">
        <v>45902</v>
      </c>
      <c r="U86" s="23">
        <v>2</v>
      </c>
      <c r="V86" s="39">
        <f>テーブル1[[#This Row],[Cumulative  GPA]]</f>
        <v>3</v>
      </c>
      <c r="W86" s="19">
        <v>560</v>
      </c>
      <c r="X86" s="19">
        <v>83</v>
      </c>
      <c r="Y86" s="24">
        <v>6</v>
      </c>
      <c r="Z86" s="23">
        <v>2</v>
      </c>
      <c r="AA86" s="23">
        <v>3</v>
      </c>
      <c r="AB86" s="19" t="s">
        <v>92</v>
      </c>
      <c r="AC86" s="19">
        <v>90</v>
      </c>
      <c r="AD86" s="19">
        <v>22</v>
      </c>
      <c r="AE86" s="19">
        <v>22</v>
      </c>
      <c r="AF86" s="19">
        <v>21</v>
      </c>
      <c r="AG86" s="19">
        <v>21</v>
      </c>
      <c r="AH86" s="24">
        <v>6.5</v>
      </c>
      <c r="AI86" s="24">
        <v>6</v>
      </c>
      <c r="AJ86" s="24">
        <v>6</v>
      </c>
      <c r="AK86" s="24">
        <v>6</v>
      </c>
      <c r="AL86" s="24">
        <v>6</v>
      </c>
      <c r="AM86" s="14" t="s">
        <v>351</v>
      </c>
      <c r="AN86" s="19" t="s">
        <v>93</v>
      </c>
      <c r="AO86" s="19" t="s">
        <v>86</v>
      </c>
      <c r="AP86" s="19" t="s">
        <v>86</v>
      </c>
      <c r="AQ86" s="19" t="s">
        <v>86</v>
      </c>
      <c r="AR86" s="19" t="s">
        <v>86</v>
      </c>
      <c r="AS86" s="19" t="s">
        <v>86</v>
      </c>
      <c r="AT86" s="19" t="s">
        <v>86</v>
      </c>
      <c r="AU86" s="19" t="s">
        <v>86</v>
      </c>
      <c r="AV86" s="19" t="s">
        <v>86</v>
      </c>
      <c r="AW86" s="19" t="s">
        <v>86</v>
      </c>
      <c r="AX86" s="19" t="s">
        <v>88</v>
      </c>
      <c r="AY86" s="19" t="s">
        <v>86</v>
      </c>
      <c r="AZ86" s="19" t="s">
        <v>86</v>
      </c>
      <c r="BA86" s="19" t="s">
        <v>86</v>
      </c>
      <c r="BB86" s="19" t="s">
        <v>88</v>
      </c>
      <c r="BC86" s="19" t="s">
        <v>88</v>
      </c>
      <c r="BD86" s="19" t="s">
        <v>86</v>
      </c>
      <c r="BE86" s="19" t="s">
        <v>86</v>
      </c>
      <c r="BF86" s="19" t="s">
        <v>86</v>
      </c>
      <c r="BG86" s="19" t="s">
        <v>86</v>
      </c>
      <c r="BH86" s="16" t="s">
        <v>595</v>
      </c>
      <c r="BI86" s="21"/>
      <c r="BJ86" s="13" t="str">
        <f t="shared" si="5"/>
        <v>Website</v>
      </c>
      <c r="BK86" s="21" t="s">
        <v>596</v>
      </c>
      <c r="BL86" s="19" t="s">
        <v>96</v>
      </c>
      <c r="BM86" s="19" t="s">
        <v>96</v>
      </c>
      <c r="BN86" s="31" t="s">
        <v>96</v>
      </c>
      <c r="BO86" s="19">
        <v>2</v>
      </c>
      <c r="BP86" s="19">
        <v>12</v>
      </c>
      <c r="BQ86" s="31">
        <v>6</v>
      </c>
    </row>
    <row r="87" spans="1:69" s="28" customFormat="1" ht="75">
      <c r="A87" s="19">
        <v>990749</v>
      </c>
      <c r="B87" s="20" t="s">
        <v>574</v>
      </c>
      <c r="C87" s="20" t="s">
        <v>575</v>
      </c>
      <c r="D87" s="20" t="s">
        <v>597</v>
      </c>
      <c r="E87" s="20" t="s">
        <v>598</v>
      </c>
      <c r="F87" s="12" t="str">
        <f t="shared" si="6"/>
        <v>Info Sheet</v>
      </c>
      <c r="G87" s="21" t="s">
        <v>599</v>
      </c>
      <c r="H87" s="19" t="s">
        <v>86</v>
      </c>
      <c r="I87" s="19" t="s">
        <v>88</v>
      </c>
      <c r="J87" s="19" t="s">
        <v>88</v>
      </c>
      <c r="K87" s="19" t="s">
        <v>88</v>
      </c>
      <c r="L87" s="19" t="s">
        <v>88</v>
      </c>
      <c r="M87" s="19" t="s">
        <v>88</v>
      </c>
      <c r="N87" s="19">
        <v>2</v>
      </c>
      <c r="O87" s="19" t="s">
        <v>89</v>
      </c>
      <c r="P87" s="19" t="s">
        <v>175</v>
      </c>
      <c r="Q87" s="19" t="s">
        <v>600</v>
      </c>
      <c r="R87" s="22">
        <v>45748</v>
      </c>
      <c r="S87" s="22">
        <v>45748</v>
      </c>
      <c r="T87" s="22">
        <v>45898</v>
      </c>
      <c r="U87" s="23">
        <v>2</v>
      </c>
      <c r="V87" s="39">
        <f>テーブル1[[#This Row],[Cumulative  GPA]]</f>
        <v>2</v>
      </c>
      <c r="W87" s="19">
        <v>535</v>
      </c>
      <c r="X87" s="19">
        <v>72</v>
      </c>
      <c r="Y87" s="24">
        <v>5.5</v>
      </c>
      <c r="Z87" s="23">
        <v>2</v>
      </c>
      <c r="AA87" s="23">
        <v>2</v>
      </c>
      <c r="AB87" s="19">
        <v>550</v>
      </c>
      <c r="AC87" s="19">
        <v>80</v>
      </c>
      <c r="AD87" s="19"/>
      <c r="AE87" s="19"/>
      <c r="AF87" s="19"/>
      <c r="AG87" s="19"/>
      <c r="AH87" s="24">
        <v>6</v>
      </c>
      <c r="AI87" s="24"/>
      <c r="AJ87" s="24"/>
      <c r="AK87" s="24"/>
      <c r="AL87" s="24"/>
      <c r="AM87" s="25"/>
      <c r="AN87" s="19" t="s">
        <v>124</v>
      </c>
      <c r="AO87" s="1" t="s">
        <v>86</v>
      </c>
      <c r="AP87" s="1" t="s">
        <v>86</v>
      </c>
      <c r="AQ87" s="1" t="s">
        <v>86</v>
      </c>
      <c r="AR87" s="1" t="s">
        <v>86</v>
      </c>
      <c r="AS87" s="1" t="s">
        <v>86</v>
      </c>
      <c r="AT87" s="1" t="s">
        <v>86</v>
      </c>
      <c r="AU87" s="1" t="s">
        <v>86</v>
      </c>
      <c r="AV87" s="1" t="s">
        <v>86</v>
      </c>
      <c r="AW87" s="1" t="s">
        <v>88</v>
      </c>
      <c r="AX87" s="1" t="s">
        <v>88</v>
      </c>
      <c r="AY87" s="1" t="s">
        <v>88</v>
      </c>
      <c r="AZ87" s="1" t="s">
        <v>88</v>
      </c>
      <c r="BA87" s="1" t="s">
        <v>88</v>
      </c>
      <c r="BB87" s="1" t="s">
        <v>88</v>
      </c>
      <c r="BC87" s="1" t="s">
        <v>88</v>
      </c>
      <c r="BD87" s="1" t="s">
        <v>86</v>
      </c>
      <c r="BE87" s="1" t="s">
        <v>88</v>
      </c>
      <c r="BF87" s="1" t="s">
        <v>88</v>
      </c>
      <c r="BG87" s="1" t="s">
        <v>88</v>
      </c>
      <c r="BH87" s="8" t="s">
        <v>601</v>
      </c>
      <c r="BI87" s="48"/>
      <c r="BJ87" s="13" t="str">
        <f t="shared" si="5"/>
        <v>Website</v>
      </c>
      <c r="BK87" s="48" t="s">
        <v>602</v>
      </c>
      <c r="BL87" s="19">
        <v>2</v>
      </c>
      <c r="BM87" s="19">
        <v>0</v>
      </c>
      <c r="BN87" s="31">
        <v>0</v>
      </c>
      <c r="BO87" s="19">
        <v>4</v>
      </c>
      <c r="BP87" s="19">
        <v>0</v>
      </c>
      <c r="BQ87" s="31">
        <v>0</v>
      </c>
    </row>
    <row r="88" spans="1:69" s="28" customFormat="1" ht="37.5">
      <c r="A88" s="19">
        <v>990841</v>
      </c>
      <c r="B88" s="20" t="s">
        <v>574</v>
      </c>
      <c r="C88" s="20" t="s">
        <v>575</v>
      </c>
      <c r="D88" s="20" t="s">
        <v>603</v>
      </c>
      <c r="E88" s="20" t="s">
        <v>604</v>
      </c>
      <c r="F88" s="12" t="str">
        <f t="shared" si="6"/>
        <v>Info Sheet</v>
      </c>
      <c r="G88" s="21" t="s">
        <v>605</v>
      </c>
      <c r="H88" s="19" t="s">
        <v>86</v>
      </c>
      <c r="I88" s="19" t="s">
        <v>88</v>
      </c>
      <c r="J88" s="19" t="s">
        <v>88</v>
      </c>
      <c r="K88" s="19" t="s">
        <v>86</v>
      </c>
      <c r="L88" s="19" t="s">
        <v>86</v>
      </c>
      <c r="M88" s="19" t="s">
        <v>88</v>
      </c>
      <c r="N88" s="42">
        <v>4</v>
      </c>
      <c r="O88" s="19" t="s">
        <v>89</v>
      </c>
      <c r="P88" s="19" t="s">
        <v>175</v>
      </c>
      <c r="Q88" s="19" t="s">
        <v>600</v>
      </c>
      <c r="R88" s="22">
        <v>45748</v>
      </c>
      <c r="S88" s="22">
        <v>45762</v>
      </c>
      <c r="T88" s="22">
        <v>45898</v>
      </c>
      <c r="U88" s="23">
        <v>2</v>
      </c>
      <c r="V88" s="39">
        <f>テーブル1[[#This Row],[Cumulative  GPA]]</f>
        <v>2</v>
      </c>
      <c r="W88" s="19">
        <v>550</v>
      </c>
      <c r="X88" s="19">
        <v>79</v>
      </c>
      <c r="Y88" s="24">
        <v>6</v>
      </c>
      <c r="Z88" s="23">
        <v>2</v>
      </c>
      <c r="AA88" s="23">
        <v>2</v>
      </c>
      <c r="AB88" s="19" t="s">
        <v>92</v>
      </c>
      <c r="AC88" s="19">
        <v>86</v>
      </c>
      <c r="AD88" s="19"/>
      <c r="AE88" s="19"/>
      <c r="AF88" s="19"/>
      <c r="AG88" s="19">
        <v>22</v>
      </c>
      <c r="AH88" s="24">
        <v>6.5</v>
      </c>
      <c r="AI88" s="24"/>
      <c r="AJ88" s="24"/>
      <c r="AK88" s="24">
        <v>6.5</v>
      </c>
      <c r="AL88" s="24"/>
      <c r="AM88" s="13" t="s">
        <v>73</v>
      </c>
      <c r="AN88" s="19" t="s">
        <v>93</v>
      </c>
      <c r="AO88" s="19" t="s">
        <v>86</v>
      </c>
      <c r="AP88" s="19" t="s">
        <v>86</v>
      </c>
      <c r="AQ88" s="19" t="s">
        <v>86</v>
      </c>
      <c r="AR88" s="19" t="s">
        <v>86</v>
      </c>
      <c r="AS88" s="19" t="s">
        <v>86</v>
      </c>
      <c r="AT88" s="19" t="s">
        <v>86</v>
      </c>
      <c r="AU88" s="19" t="s">
        <v>88</v>
      </c>
      <c r="AV88" s="19" t="s">
        <v>88</v>
      </c>
      <c r="AW88" s="19" t="s">
        <v>88</v>
      </c>
      <c r="AX88" s="19" t="s">
        <v>88</v>
      </c>
      <c r="AY88" s="19" t="s">
        <v>88</v>
      </c>
      <c r="AZ88" s="19" t="s">
        <v>88</v>
      </c>
      <c r="BA88" s="19" t="s">
        <v>88</v>
      </c>
      <c r="BB88" s="19" t="s">
        <v>88</v>
      </c>
      <c r="BC88" s="19" t="s">
        <v>88</v>
      </c>
      <c r="BD88" s="19" t="s">
        <v>88</v>
      </c>
      <c r="BE88" s="19" t="s">
        <v>88</v>
      </c>
      <c r="BF88" s="19" t="s">
        <v>88</v>
      </c>
      <c r="BG88" s="19" t="s">
        <v>88</v>
      </c>
      <c r="BH88" s="26" t="s">
        <v>606</v>
      </c>
      <c r="BI88" s="21"/>
      <c r="BJ88" s="13" t="str">
        <f t="shared" si="5"/>
        <v>Website</v>
      </c>
      <c r="BK88" s="21" t="s">
        <v>607</v>
      </c>
      <c r="BL88" s="19">
        <v>6</v>
      </c>
      <c r="BM88" s="19">
        <v>3</v>
      </c>
      <c r="BN88" s="31">
        <v>0.5</v>
      </c>
      <c r="BO88" s="19">
        <v>4</v>
      </c>
      <c r="BP88" s="19">
        <v>2</v>
      </c>
      <c r="BQ88" s="31">
        <v>0.5</v>
      </c>
    </row>
    <row r="89" spans="1:69" s="28" customFormat="1">
      <c r="A89" s="19">
        <v>990037</v>
      </c>
      <c r="B89" s="20" t="s">
        <v>574</v>
      </c>
      <c r="C89" s="20" t="s">
        <v>575</v>
      </c>
      <c r="D89" s="20" t="s">
        <v>608</v>
      </c>
      <c r="E89" s="20" t="s">
        <v>609</v>
      </c>
      <c r="F89" s="12" t="str">
        <f t="shared" si="6"/>
        <v>Info Sheet</v>
      </c>
      <c r="G89" s="48" t="s">
        <v>610</v>
      </c>
      <c r="H89" s="19" t="s">
        <v>88</v>
      </c>
      <c r="I89" s="19" t="s">
        <v>86</v>
      </c>
      <c r="J89" s="19" t="s">
        <v>86</v>
      </c>
      <c r="K89" s="19" t="s">
        <v>88</v>
      </c>
      <c r="L89" s="19" t="s">
        <v>88</v>
      </c>
      <c r="M89" s="19" t="s">
        <v>88</v>
      </c>
      <c r="N89" s="19">
        <v>4</v>
      </c>
      <c r="O89" s="19" t="s">
        <v>89</v>
      </c>
      <c r="P89" s="19" t="s">
        <v>134</v>
      </c>
      <c r="Q89" s="19" t="s">
        <v>611</v>
      </c>
      <c r="R89" s="22">
        <v>45731</v>
      </c>
      <c r="S89" s="22">
        <v>45748</v>
      </c>
      <c r="T89" s="22">
        <v>45897</v>
      </c>
      <c r="U89" s="23">
        <v>2</v>
      </c>
      <c r="V89" s="39">
        <f>テーブル1[[#This Row],[Cumulative  GPA]]</f>
        <v>2.8</v>
      </c>
      <c r="W89" s="19">
        <v>560</v>
      </c>
      <c r="X89" s="19">
        <v>83</v>
      </c>
      <c r="Y89" s="24">
        <v>6</v>
      </c>
      <c r="Z89" s="23">
        <v>2</v>
      </c>
      <c r="AA89" s="39">
        <v>2.8</v>
      </c>
      <c r="AB89" s="19" t="s">
        <v>211</v>
      </c>
      <c r="AC89" s="19">
        <v>90</v>
      </c>
      <c r="AD89" s="19"/>
      <c r="AE89" s="19"/>
      <c r="AF89" s="19">
        <v>25</v>
      </c>
      <c r="AG89" s="19">
        <v>25</v>
      </c>
      <c r="AH89" s="24">
        <v>6.5</v>
      </c>
      <c r="AI89" s="24">
        <v>6</v>
      </c>
      <c r="AJ89" s="24">
        <v>6</v>
      </c>
      <c r="AK89" s="24">
        <v>6.5</v>
      </c>
      <c r="AL89" s="24">
        <v>6.5</v>
      </c>
      <c r="AM89" s="47" t="s">
        <v>73</v>
      </c>
      <c r="AN89" s="19" t="s">
        <v>164</v>
      </c>
      <c r="AO89" s="1" t="s">
        <v>88</v>
      </c>
      <c r="AP89" s="1" t="s">
        <v>88</v>
      </c>
      <c r="AQ89" s="1" t="s">
        <v>88</v>
      </c>
      <c r="AR89" s="1" t="s">
        <v>88</v>
      </c>
      <c r="AS89" s="1" t="s">
        <v>88</v>
      </c>
      <c r="AT89" s="1" t="s">
        <v>88</v>
      </c>
      <c r="AU89" s="1" t="s">
        <v>86</v>
      </c>
      <c r="AV89" s="1" t="s">
        <v>88</v>
      </c>
      <c r="AW89" s="1" t="s">
        <v>86</v>
      </c>
      <c r="AX89" s="1" t="s">
        <v>86</v>
      </c>
      <c r="AY89" s="1" t="s">
        <v>86</v>
      </c>
      <c r="AZ89" s="1" t="s">
        <v>86</v>
      </c>
      <c r="BA89" s="1" t="s">
        <v>86</v>
      </c>
      <c r="BB89" s="1" t="s">
        <v>88</v>
      </c>
      <c r="BC89" s="1" t="s">
        <v>88</v>
      </c>
      <c r="BD89" s="1" t="s">
        <v>88</v>
      </c>
      <c r="BE89" s="1" t="s">
        <v>86</v>
      </c>
      <c r="BF89" s="1" t="s">
        <v>88</v>
      </c>
      <c r="BG89" s="1" t="s">
        <v>88</v>
      </c>
      <c r="BH89" s="51" t="s">
        <v>73</v>
      </c>
      <c r="BI89" s="48"/>
      <c r="BJ89" s="50" t="str">
        <f t="shared" si="5"/>
        <v>Website</v>
      </c>
      <c r="BK89" s="48" t="s">
        <v>612</v>
      </c>
      <c r="BL89" s="19">
        <v>8</v>
      </c>
      <c r="BM89" s="19">
        <v>4</v>
      </c>
      <c r="BN89" s="31">
        <v>0.5</v>
      </c>
      <c r="BO89" s="19">
        <v>4</v>
      </c>
      <c r="BP89" s="19">
        <v>3</v>
      </c>
      <c r="BQ89" s="31">
        <v>0.75</v>
      </c>
    </row>
    <row r="90" spans="1:69" s="28" customFormat="1">
      <c r="A90" s="19">
        <v>990034</v>
      </c>
      <c r="B90" s="20" t="s">
        <v>613</v>
      </c>
      <c r="C90" s="20" t="s">
        <v>614</v>
      </c>
      <c r="D90" s="20" t="s">
        <v>615</v>
      </c>
      <c r="E90" s="20" t="s">
        <v>616</v>
      </c>
      <c r="F90" s="12" t="s">
        <v>17</v>
      </c>
      <c r="G90" s="12" t="s">
        <v>617</v>
      </c>
      <c r="H90" s="19" t="s">
        <v>86</v>
      </c>
      <c r="I90" s="19"/>
      <c r="J90" s="19"/>
      <c r="K90" s="19" t="s">
        <v>86</v>
      </c>
      <c r="L90" s="19"/>
      <c r="M90" s="19"/>
      <c r="N90" s="19">
        <v>4</v>
      </c>
      <c r="O90" s="19" t="s">
        <v>89</v>
      </c>
      <c r="P90" s="19" t="s">
        <v>129</v>
      </c>
      <c r="Q90" s="22" t="s">
        <v>399</v>
      </c>
      <c r="R90" s="22">
        <v>45748</v>
      </c>
      <c r="S90" s="22">
        <v>45762</v>
      </c>
      <c r="T90" s="56">
        <v>45905</v>
      </c>
      <c r="U90" s="56">
        <v>2</v>
      </c>
      <c r="V90" s="19">
        <v>2</v>
      </c>
      <c r="W90" s="21">
        <v>503</v>
      </c>
      <c r="X90" s="24">
        <v>62</v>
      </c>
      <c r="Y90" s="56">
        <v>5</v>
      </c>
      <c r="Z90" s="56">
        <v>2</v>
      </c>
      <c r="AA90" s="19">
        <v>2</v>
      </c>
      <c r="AB90" s="19" t="s">
        <v>211</v>
      </c>
      <c r="AC90" s="19">
        <v>70</v>
      </c>
      <c r="AD90" s="19">
        <v>14</v>
      </c>
      <c r="AE90" s="19">
        <v>14</v>
      </c>
      <c r="AF90" s="19">
        <v>14</v>
      </c>
      <c r="AG90" s="24">
        <v>16</v>
      </c>
      <c r="AH90" s="24">
        <v>5.5</v>
      </c>
      <c r="AI90" s="24">
        <v>5.5</v>
      </c>
      <c r="AJ90" s="24">
        <v>5.5</v>
      </c>
      <c r="AK90" s="24">
        <v>5.5</v>
      </c>
      <c r="AL90" s="29">
        <v>5.5</v>
      </c>
      <c r="AM90" s="19"/>
      <c r="AN90" s="19" t="s">
        <v>93</v>
      </c>
      <c r="AO90" s="19" t="s">
        <v>86</v>
      </c>
      <c r="AP90" s="19" t="s">
        <v>86</v>
      </c>
      <c r="AQ90" s="19" t="s">
        <v>86</v>
      </c>
      <c r="AR90" s="19" t="s">
        <v>86</v>
      </c>
      <c r="AS90" s="19" t="s">
        <v>86</v>
      </c>
      <c r="AT90" s="19" t="s">
        <v>86</v>
      </c>
      <c r="AU90" s="19" t="s">
        <v>86</v>
      </c>
      <c r="AV90" s="19" t="s">
        <v>86</v>
      </c>
      <c r="AW90" s="19" t="s">
        <v>86</v>
      </c>
      <c r="AX90" s="19" t="s">
        <v>86</v>
      </c>
      <c r="AY90" s="19" t="s">
        <v>86</v>
      </c>
      <c r="AZ90" s="19" t="s">
        <v>86</v>
      </c>
      <c r="BA90" s="19" t="s">
        <v>86</v>
      </c>
      <c r="BB90" s="19" t="s">
        <v>88</v>
      </c>
      <c r="BC90" s="19" t="s">
        <v>88</v>
      </c>
      <c r="BD90" s="19" t="s">
        <v>86</v>
      </c>
      <c r="BE90" s="19" t="s">
        <v>86</v>
      </c>
      <c r="BF90" s="19"/>
      <c r="BG90" s="26"/>
      <c r="BH90" s="21" t="s">
        <v>618</v>
      </c>
      <c r="BI90" s="13"/>
      <c r="BJ90" s="13" t="str">
        <f>HYPERLINK(BK90,"Website")</f>
        <v>Website</v>
      </c>
      <c r="BK90" s="57" t="s">
        <v>619</v>
      </c>
      <c r="BL90" s="31">
        <v>4</v>
      </c>
      <c r="BM90" s="19">
        <v>10</v>
      </c>
      <c r="BN90" s="19">
        <v>2.5</v>
      </c>
      <c r="BO90" s="31">
        <v>4</v>
      </c>
      <c r="BP90" s="19">
        <v>6</v>
      </c>
      <c r="BQ90" s="31">
        <v>1.5</v>
      </c>
    </row>
    <row r="91" spans="1:69" s="28" customFormat="1">
      <c r="A91" s="19">
        <v>990426</v>
      </c>
      <c r="B91" s="20" t="s">
        <v>574</v>
      </c>
      <c r="C91" s="20" t="s">
        <v>620</v>
      </c>
      <c r="D91" s="20" t="s">
        <v>621</v>
      </c>
      <c r="E91" s="20" t="s">
        <v>621</v>
      </c>
      <c r="F91" s="12" t="str">
        <f t="shared" si="6"/>
        <v>Info Sheet</v>
      </c>
      <c r="G91" s="21" t="s">
        <v>622</v>
      </c>
      <c r="H91" s="19" t="s">
        <v>86</v>
      </c>
      <c r="I91" s="19" t="s">
        <v>86</v>
      </c>
      <c r="J91" s="19" t="s">
        <v>88</v>
      </c>
      <c r="K91" s="19" t="s">
        <v>88</v>
      </c>
      <c r="L91" s="19" t="s">
        <v>88</v>
      </c>
      <c r="M91" s="19" t="s">
        <v>88</v>
      </c>
      <c r="N91" s="42">
        <v>2</v>
      </c>
      <c r="O91" s="19" t="s">
        <v>89</v>
      </c>
      <c r="P91" s="19" t="s">
        <v>623</v>
      </c>
      <c r="Q91" s="19" t="s">
        <v>624</v>
      </c>
      <c r="R91" s="22">
        <v>45748</v>
      </c>
      <c r="S91" s="22">
        <v>45762</v>
      </c>
      <c r="T91" s="22">
        <v>45885</v>
      </c>
      <c r="U91" s="23">
        <v>2</v>
      </c>
      <c r="V91" s="39">
        <f>テーブル1[[#This Row],[Cumulative  GPA]]</f>
        <v>2.8</v>
      </c>
      <c r="W91" s="19">
        <v>535</v>
      </c>
      <c r="X91" s="19">
        <v>72</v>
      </c>
      <c r="Y91" s="24">
        <v>5.5</v>
      </c>
      <c r="Z91" s="23">
        <v>2</v>
      </c>
      <c r="AA91" s="23">
        <v>2.8</v>
      </c>
      <c r="AB91" s="19">
        <v>550</v>
      </c>
      <c r="AC91" s="19">
        <v>80</v>
      </c>
      <c r="AD91" s="19">
        <v>20</v>
      </c>
      <c r="AE91" s="19">
        <v>20</v>
      </c>
      <c r="AF91" s="19">
        <v>20</v>
      </c>
      <c r="AG91" s="19">
        <v>20</v>
      </c>
      <c r="AH91" s="24">
        <v>6</v>
      </c>
      <c r="AI91" s="24"/>
      <c r="AJ91" s="24"/>
      <c r="AK91" s="24"/>
      <c r="AL91" s="24"/>
      <c r="AM91" s="35"/>
      <c r="AN91" s="19" t="s">
        <v>93</v>
      </c>
      <c r="AO91" s="19" t="s">
        <v>86</v>
      </c>
      <c r="AP91" s="19" t="s">
        <v>86</v>
      </c>
      <c r="AQ91" s="19" t="s">
        <v>86</v>
      </c>
      <c r="AR91" s="19" t="s">
        <v>86</v>
      </c>
      <c r="AS91" s="19" t="s">
        <v>88</v>
      </c>
      <c r="AT91" s="19" t="s">
        <v>88</v>
      </c>
      <c r="AU91" s="19" t="s">
        <v>88</v>
      </c>
      <c r="AV91" s="19" t="s">
        <v>86</v>
      </c>
      <c r="AW91" s="19" t="s">
        <v>86</v>
      </c>
      <c r="AX91" s="19" t="s">
        <v>86</v>
      </c>
      <c r="AY91" s="19" t="s">
        <v>88</v>
      </c>
      <c r="AZ91" s="19" t="s">
        <v>88</v>
      </c>
      <c r="BA91" s="19" t="s">
        <v>86</v>
      </c>
      <c r="BB91" s="19" t="s">
        <v>88</v>
      </c>
      <c r="BC91" s="19" t="s">
        <v>88</v>
      </c>
      <c r="BD91" s="19" t="s">
        <v>88</v>
      </c>
      <c r="BE91" s="19" t="s">
        <v>86</v>
      </c>
      <c r="BF91" s="19" t="s">
        <v>88</v>
      </c>
      <c r="BG91" s="19" t="s">
        <v>88</v>
      </c>
      <c r="BH91" s="26"/>
      <c r="BI91" s="21"/>
      <c r="BJ91" s="13" t="str">
        <f t="shared" si="5"/>
        <v>Website</v>
      </c>
      <c r="BK91" s="21" t="s">
        <v>625</v>
      </c>
      <c r="BL91" s="19">
        <v>2</v>
      </c>
      <c r="BM91" s="19">
        <v>0</v>
      </c>
      <c r="BN91" s="31">
        <v>0</v>
      </c>
      <c r="BO91" s="19">
        <v>2</v>
      </c>
      <c r="BP91" s="19">
        <v>0</v>
      </c>
      <c r="BQ91" s="31">
        <v>0</v>
      </c>
    </row>
    <row r="92" spans="1:69" s="28" customFormat="1">
      <c r="A92" s="19">
        <v>990344</v>
      </c>
      <c r="B92" s="20" t="s">
        <v>574</v>
      </c>
      <c r="C92" s="20" t="s">
        <v>620</v>
      </c>
      <c r="D92" s="20" t="s">
        <v>626</v>
      </c>
      <c r="E92" s="20" t="s">
        <v>627</v>
      </c>
      <c r="F92" s="12" t="str">
        <f>HYPERLINK(G92,"Website")</f>
        <v>Website</v>
      </c>
      <c r="G92" s="21" t="s">
        <v>628</v>
      </c>
      <c r="H92" s="19" t="s">
        <v>86</v>
      </c>
      <c r="I92" s="19" t="s">
        <v>86</v>
      </c>
      <c r="J92" s="19" t="s">
        <v>86</v>
      </c>
      <c r="K92" s="19" t="s">
        <v>88</v>
      </c>
      <c r="L92" s="19" t="s">
        <v>88</v>
      </c>
      <c r="M92" s="19" t="s">
        <v>88</v>
      </c>
      <c r="N92" s="42">
        <v>2</v>
      </c>
      <c r="O92" s="19" t="s">
        <v>89</v>
      </c>
      <c r="P92" s="19" t="s">
        <v>629</v>
      </c>
      <c r="Q92" s="19" t="s">
        <v>630</v>
      </c>
      <c r="R92" s="22">
        <v>45762</v>
      </c>
      <c r="S92" s="22">
        <v>45777</v>
      </c>
      <c r="T92" s="22">
        <v>45888</v>
      </c>
      <c r="U92" s="23">
        <v>2</v>
      </c>
      <c r="V92" s="39">
        <f>テーブル1[[#This Row],[Cumulative  GPA]]</f>
        <v>2.5</v>
      </c>
      <c r="W92" s="19">
        <v>535</v>
      </c>
      <c r="X92" s="19">
        <v>66</v>
      </c>
      <c r="Y92" s="24">
        <v>5</v>
      </c>
      <c r="Z92" s="23">
        <v>2</v>
      </c>
      <c r="AA92" s="23">
        <v>2.5</v>
      </c>
      <c r="AB92" s="19">
        <v>550</v>
      </c>
      <c r="AC92" s="19">
        <v>72</v>
      </c>
      <c r="AD92" s="19"/>
      <c r="AE92" s="19"/>
      <c r="AF92" s="19"/>
      <c r="AG92" s="19"/>
      <c r="AH92" s="24">
        <v>5.5</v>
      </c>
      <c r="AI92" s="24"/>
      <c r="AJ92" s="24"/>
      <c r="AK92" s="24"/>
      <c r="AL92" s="24"/>
      <c r="AM92" s="25"/>
      <c r="AN92" s="19" t="s">
        <v>93</v>
      </c>
      <c r="AO92" s="19" t="s">
        <v>86</v>
      </c>
      <c r="AP92" s="19" t="s">
        <v>86</v>
      </c>
      <c r="AQ92" s="19" t="s">
        <v>86</v>
      </c>
      <c r="AR92" s="19" t="s">
        <v>86</v>
      </c>
      <c r="AS92" s="19" t="s">
        <v>86</v>
      </c>
      <c r="AT92" s="19" t="s">
        <v>86</v>
      </c>
      <c r="AU92" s="19" t="s">
        <v>86</v>
      </c>
      <c r="AV92" s="19" t="s">
        <v>86</v>
      </c>
      <c r="AW92" s="19" t="s">
        <v>86</v>
      </c>
      <c r="AX92" s="19" t="s">
        <v>86</v>
      </c>
      <c r="AY92" s="19" t="s">
        <v>86</v>
      </c>
      <c r="AZ92" s="19" t="s">
        <v>86</v>
      </c>
      <c r="BA92" s="19" t="s">
        <v>86</v>
      </c>
      <c r="BB92" s="19" t="s">
        <v>88</v>
      </c>
      <c r="BC92" s="19" t="s">
        <v>88</v>
      </c>
      <c r="BD92" s="19" t="s">
        <v>86</v>
      </c>
      <c r="BE92" s="19" t="s">
        <v>86</v>
      </c>
      <c r="BF92" s="19" t="s">
        <v>86</v>
      </c>
      <c r="BG92" s="19" t="s">
        <v>86</v>
      </c>
      <c r="BH92" s="26" t="s">
        <v>631</v>
      </c>
      <c r="BI92" s="21"/>
      <c r="BJ92" s="13" t="str">
        <f t="shared" si="5"/>
        <v>Website</v>
      </c>
      <c r="BK92" s="21" t="s">
        <v>628</v>
      </c>
      <c r="BL92" s="19">
        <v>4</v>
      </c>
      <c r="BM92" s="19">
        <v>6</v>
      </c>
      <c r="BN92" s="31">
        <v>1.5</v>
      </c>
      <c r="BO92" s="19" t="s">
        <v>96</v>
      </c>
      <c r="BP92" s="19" t="s">
        <v>96</v>
      </c>
      <c r="BQ92" s="31" t="s">
        <v>96</v>
      </c>
    </row>
    <row r="93" spans="1:69" s="28" customFormat="1" ht="37.5">
      <c r="A93" s="19">
        <v>990867</v>
      </c>
      <c r="B93" s="20" t="s">
        <v>574</v>
      </c>
      <c r="C93" s="20" t="s">
        <v>620</v>
      </c>
      <c r="D93" s="20" t="s">
        <v>632</v>
      </c>
      <c r="E93" s="20" t="s">
        <v>633</v>
      </c>
      <c r="F93" s="12" t="str">
        <f>HYPERLINK(G93,"Info Sheet")</f>
        <v>Info Sheet</v>
      </c>
      <c r="G93" s="21" t="s">
        <v>634</v>
      </c>
      <c r="H93" s="19" t="s">
        <v>86</v>
      </c>
      <c r="I93" s="19" t="s">
        <v>86</v>
      </c>
      <c r="J93" s="19" t="s">
        <v>88</v>
      </c>
      <c r="K93" s="19" t="s">
        <v>88</v>
      </c>
      <c r="L93" s="19" t="s">
        <v>88</v>
      </c>
      <c r="M93" s="19" t="s">
        <v>88</v>
      </c>
      <c r="N93" s="42">
        <v>2</v>
      </c>
      <c r="O93" s="19" t="s">
        <v>89</v>
      </c>
      <c r="P93" s="19" t="s">
        <v>116</v>
      </c>
      <c r="Q93" s="19" t="s">
        <v>117</v>
      </c>
      <c r="R93" s="22">
        <v>45748</v>
      </c>
      <c r="S93" s="22">
        <v>45778</v>
      </c>
      <c r="T93" s="22">
        <v>45888</v>
      </c>
      <c r="U93" s="23">
        <v>2</v>
      </c>
      <c r="V93" s="39">
        <f>テーブル1[[#This Row],[Cumulative  GPA]]</f>
        <v>2.5</v>
      </c>
      <c r="W93" s="19">
        <v>533</v>
      </c>
      <c r="X93" s="19">
        <v>72</v>
      </c>
      <c r="Y93" s="24">
        <v>6</v>
      </c>
      <c r="Z93" s="23">
        <v>2</v>
      </c>
      <c r="AA93" s="23">
        <v>2.5</v>
      </c>
      <c r="AB93" s="19" t="s">
        <v>211</v>
      </c>
      <c r="AC93" s="19">
        <v>79</v>
      </c>
      <c r="AD93" s="19"/>
      <c r="AE93" s="19"/>
      <c r="AF93" s="19"/>
      <c r="AG93" s="19"/>
      <c r="AH93" s="24">
        <v>6.5</v>
      </c>
      <c r="AI93" s="24"/>
      <c r="AJ93" s="24"/>
      <c r="AK93" s="24"/>
      <c r="AL93" s="24"/>
      <c r="AM93" s="21"/>
      <c r="AN93" s="19" t="s">
        <v>93</v>
      </c>
      <c r="AO93" s="19" t="s">
        <v>86</v>
      </c>
      <c r="AP93" s="19" t="s">
        <v>86</v>
      </c>
      <c r="AQ93" s="19" t="s">
        <v>86</v>
      </c>
      <c r="AR93" s="19" t="s">
        <v>86</v>
      </c>
      <c r="AS93" s="19" t="s">
        <v>88</v>
      </c>
      <c r="AT93" s="19" t="s">
        <v>88</v>
      </c>
      <c r="AU93" s="19" t="s">
        <v>86</v>
      </c>
      <c r="AV93" s="19" t="s">
        <v>86</v>
      </c>
      <c r="AW93" s="19" t="s">
        <v>86</v>
      </c>
      <c r="AX93" s="19" t="s">
        <v>86</v>
      </c>
      <c r="AY93" s="19" t="s">
        <v>86</v>
      </c>
      <c r="AZ93" s="19" t="s">
        <v>86</v>
      </c>
      <c r="BA93" s="19" t="s">
        <v>86</v>
      </c>
      <c r="BB93" s="19" t="s">
        <v>88</v>
      </c>
      <c r="BC93" s="19" t="s">
        <v>88</v>
      </c>
      <c r="BD93" s="19" t="s">
        <v>88</v>
      </c>
      <c r="BE93" s="19" t="s">
        <v>86</v>
      </c>
      <c r="BF93" s="19" t="s">
        <v>88</v>
      </c>
      <c r="BG93" s="19" t="s">
        <v>86</v>
      </c>
      <c r="BH93" s="26" t="s">
        <v>635</v>
      </c>
      <c r="BI93" s="21"/>
      <c r="BJ93" s="13" t="str">
        <f t="shared" si="5"/>
        <v>Website</v>
      </c>
      <c r="BK93" s="21" t="s">
        <v>636</v>
      </c>
      <c r="BL93" s="19">
        <v>2</v>
      </c>
      <c r="BM93" s="19">
        <v>0</v>
      </c>
      <c r="BN93" s="31">
        <v>0</v>
      </c>
      <c r="BO93" s="19">
        <v>2</v>
      </c>
      <c r="BP93" s="19">
        <v>0</v>
      </c>
      <c r="BQ93" s="31">
        <v>0</v>
      </c>
    </row>
    <row r="94" spans="1:69" s="28" customFormat="1" ht="112.5">
      <c r="A94" s="19">
        <v>990358</v>
      </c>
      <c r="B94" s="20" t="s">
        <v>574</v>
      </c>
      <c r="C94" s="20" t="s">
        <v>620</v>
      </c>
      <c r="D94" s="20" t="s">
        <v>637</v>
      </c>
      <c r="E94" s="20" t="s">
        <v>638</v>
      </c>
      <c r="F94" s="12" t="str">
        <f>HYPERLINK(G94,"Info Sheet")</f>
        <v>Info Sheet</v>
      </c>
      <c r="G94" s="27" t="s">
        <v>639</v>
      </c>
      <c r="H94" s="19" t="s">
        <v>86</v>
      </c>
      <c r="I94" s="19" t="s">
        <v>86</v>
      </c>
      <c r="J94" s="19" t="s">
        <v>86</v>
      </c>
      <c r="K94" s="19" t="s">
        <v>86</v>
      </c>
      <c r="L94" s="19" t="s">
        <v>88</v>
      </c>
      <c r="M94" s="19" t="s">
        <v>88</v>
      </c>
      <c r="N94" s="42" t="s">
        <v>640</v>
      </c>
      <c r="O94" s="19" t="s">
        <v>89</v>
      </c>
      <c r="P94" s="19" t="s">
        <v>116</v>
      </c>
      <c r="Q94" s="19" t="s">
        <v>117</v>
      </c>
      <c r="R94" s="22">
        <v>45731</v>
      </c>
      <c r="S94" s="22">
        <v>45755</v>
      </c>
      <c r="T94" s="22">
        <v>45888</v>
      </c>
      <c r="U94" s="23">
        <v>2</v>
      </c>
      <c r="V94" s="39">
        <f>テーブル1[[#This Row],[Cumulative  GPA]]</f>
        <v>2.5</v>
      </c>
      <c r="W94" s="19">
        <v>533</v>
      </c>
      <c r="X94" s="19">
        <v>72</v>
      </c>
      <c r="Y94" s="24">
        <v>6</v>
      </c>
      <c r="Z94" s="23">
        <v>2</v>
      </c>
      <c r="AA94" s="23">
        <v>2.5</v>
      </c>
      <c r="AB94" s="19" t="s">
        <v>92</v>
      </c>
      <c r="AC94" s="19">
        <v>79</v>
      </c>
      <c r="AD94" s="19"/>
      <c r="AE94" s="19"/>
      <c r="AF94" s="19"/>
      <c r="AG94" s="19"/>
      <c r="AH94" s="24">
        <v>6.5</v>
      </c>
      <c r="AI94" s="24"/>
      <c r="AJ94" s="24"/>
      <c r="AK94" s="24"/>
      <c r="AL94" s="24"/>
      <c r="AM94" s="14" t="s">
        <v>73</v>
      </c>
      <c r="AN94" s="19" t="s">
        <v>93</v>
      </c>
      <c r="AO94" s="19" t="s">
        <v>86</v>
      </c>
      <c r="AP94" s="19" t="s">
        <v>86</v>
      </c>
      <c r="AQ94" s="19" t="s">
        <v>86</v>
      </c>
      <c r="AR94" s="19" t="s">
        <v>86</v>
      </c>
      <c r="AS94" s="19" t="s">
        <v>86</v>
      </c>
      <c r="AT94" s="19" t="s">
        <v>86</v>
      </c>
      <c r="AU94" s="19" t="s">
        <v>86</v>
      </c>
      <c r="AV94" s="19" t="s">
        <v>86</v>
      </c>
      <c r="AW94" s="19" t="s">
        <v>86</v>
      </c>
      <c r="AX94" s="19" t="s">
        <v>88</v>
      </c>
      <c r="AY94" s="19" t="s">
        <v>86</v>
      </c>
      <c r="AZ94" s="19" t="s">
        <v>86</v>
      </c>
      <c r="BA94" s="19" t="s">
        <v>86</v>
      </c>
      <c r="BB94" s="19" t="s">
        <v>86</v>
      </c>
      <c r="BC94" s="19" t="s">
        <v>86</v>
      </c>
      <c r="BD94" s="19" t="s">
        <v>86</v>
      </c>
      <c r="BE94" s="19" t="s">
        <v>86</v>
      </c>
      <c r="BF94" s="19" t="s">
        <v>88</v>
      </c>
      <c r="BG94" s="19" t="s">
        <v>88</v>
      </c>
      <c r="BH94" s="26" t="s">
        <v>641</v>
      </c>
      <c r="BI94" s="21"/>
      <c r="BJ94" s="13" t="str">
        <f t="shared" si="5"/>
        <v>Website</v>
      </c>
      <c r="BK94" s="21" t="s">
        <v>642</v>
      </c>
      <c r="BL94" s="19">
        <v>2</v>
      </c>
      <c r="BM94" s="19">
        <v>0</v>
      </c>
      <c r="BN94" s="31">
        <v>0</v>
      </c>
      <c r="BO94" s="19" t="s">
        <v>96</v>
      </c>
      <c r="BP94" s="19" t="s">
        <v>96</v>
      </c>
      <c r="BQ94" s="31" t="s">
        <v>96</v>
      </c>
    </row>
    <row r="95" spans="1:69" s="28" customFormat="1" ht="56.25">
      <c r="A95" s="19">
        <v>990361</v>
      </c>
      <c r="B95" s="20" t="s">
        <v>574</v>
      </c>
      <c r="C95" s="20" t="s">
        <v>620</v>
      </c>
      <c r="D95" s="20" t="s">
        <v>643</v>
      </c>
      <c r="E95" s="20"/>
      <c r="F95" s="12" t="str">
        <f>HYPERLINK(G95,"Website")</f>
        <v>Website</v>
      </c>
      <c r="G95" s="21" t="s">
        <v>644</v>
      </c>
      <c r="H95" s="19" t="s">
        <v>86</v>
      </c>
      <c r="I95" s="19" t="s">
        <v>86</v>
      </c>
      <c r="J95" s="19" t="s">
        <v>87</v>
      </c>
      <c r="K95" s="19" t="s">
        <v>87</v>
      </c>
      <c r="L95" s="19" t="s">
        <v>88</v>
      </c>
      <c r="M95" s="19" t="s">
        <v>88</v>
      </c>
      <c r="N95" s="42">
        <v>2</v>
      </c>
      <c r="O95" s="19" t="s">
        <v>89</v>
      </c>
      <c r="P95" s="19" t="s">
        <v>645</v>
      </c>
      <c r="Q95" s="19" t="s">
        <v>646</v>
      </c>
      <c r="R95" s="22">
        <v>45689</v>
      </c>
      <c r="S95" s="22">
        <v>45717</v>
      </c>
      <c r="T95" s="22">
        <v>45889</v>
      </c>
      <c r="U95" s="23">
        <v>2</v>
      </c>
      <c r="V95" s="39">
        <f>テーブル1[[#This Row],[Cumulative  GPA]]</f>
        <v>2.5</v>
      </c>
      <c r="W95" s="19">
        <v>535</v>
      </c>
      <c r="X95" s="19">
        <v>72</v>
      </c>
      <c r="Y95" s="24">
        <v>6</v>
      </c>
      <c r="Z95" s="23">
        <v>2</v>
      </c>
      <c r="AA95" s="23">
        <v>2.5</v>
      </c>
      <c r="AB95" s="19">
        <v>550</v>
      </c>
      <c r="AC95" s="19">
        <v>80</v>
      </c>
      <c r="AD95" s="19"/>
      <c r="AE95" s="19"/>
      <c r="AF95" s="19"/>
      <c r="AG95" s="19"/>
      <c r="AH95" s="24">
        <v>6.5</v>
      </c>
      <c r="AI95" s="24"/>
      <c r="AJ95" s="24"/>
      <c r="AK95" s="24"/>
      <c r="AL95" s="24"/>
      <c r="AM95" s="25"/>
      <c r="AN95" s="19" t="s">
        <v>93</v>
      </c>
      <c r="AO95" s="19" t="s">
        <v>86</v>
      </c>
      <c r="AP95" s="19" t="s">
        <v>86</v>
      </c>
      <c r="AQ95" s="19" t="s">
        <v>86</v>
      </c>
      <c r="AR95" s="19" t="s">
        <v>86</v>
      </c>
      <c r="AS95" s="19" t="s">
        <v>86</v>
      </c>
      <c r="AT95" s="19" t="s">
        <v>86</v>
      </c>
      <c r="AU95" s="19" t="s">
        <v>86</v>
      </c>
      <c r="AV95" s="19" t="s">
        <v>86</v>
      </c>
      <c r="AW95" s="19" t="s">
        <v>86</v>
      </c>
      <c r="AX95" s="19" t="s">
        <v>86</v>
      </c>
      <c r="AY95" s="19" t="s">
        <v>86</v>
      </c>
      <c r="AZ95" s="19" t="s">
        <v>86</v>
      </c>
      <c r="BA95" s="19" t="s">
        <v>86</v>
      </c>
      <c r="BB95" s="19" t="s">
        <v>86</v>
      </c>
      <c r="BC95" s="19" t="s">
        <v>86</v>
      </c>
      <c r="BD95" s="19" t="s">
        <v>86</v>
      </c>
      <c r="BE95" s="19" t="s">
        <v>86</v>
      </c>
      <c r="BF95" s="19" t="s">
        <v>86</v>
      </c>
      <c r="BG95" s="19" t="s">
        <v>86</v>
      </c>
      <c r="BH95" s="26" t="s">
        <v>647</v>
      </c>
      <c r="BI95" s="21"/>
      <c r="BJ95" s="13" t="str">
        <f t="shared" si="5"/>
        <v>Website</v>
      </c>
      <c r="BK95" s="21" t="s">
        <v>648</v>
      </c>
      <c r="BL95" s="19" t="s">
        <v>96</v>
      </c>
      <c r="BM95" s="19" t="s">
        <v>96</v>
      </c>
      <c r="BN95" s="31" t="s">
        <v>96</v>
      </c>
      <c r="BO95" s="19" t="s">
        <v>96</v>
      </c>
      <c r="BP95" s="19" t="s">
        <v>96</v>
      </c>
      <c r="BQ95" s="31" t="s">
        <v>96</v>
      </c>
    </row>
    <row r="96" spans="1:69" s="28" customFormat="1">
      <c r="A96" s="19">
        <v>990363</v>
      </c>
      <c r="B96" s="20" t="s">
        <v>574</v>
      </c>
      <c r="C96" s="20" t="s">
        <v>620</v>
      </c>
      <c r="D96" s="20" t="s">
        <v>649</v>
      </c>
      <c r="E96" s="20" t="s">
        <v>199</v>
      </c>
      <c r="F96" s="12" t="str">
        <f>HYPERLINK(G96,"Info Sheet")</f>
        <v>Info Sheet</v>
      </c>
      <c r="G96" s="27" t="s">
        <v>650</v>
      </c>
      <c r="H96" s="19" t="s">
        <v>86</v>
      </c>
      <c r="I96" s="19" t="s">
        <v>86</v>
      </c>
      <c r="J96" s="19" t="s">
        <v>88</v>
      </c>
      <c r="K96" s="19" t="s">
        <v>86</v>
      </c>
      <c r="L96" s="19" t="s">
        <v>88</v>
      </c>
      <c r="M96" s="19" t="s">
        <v>88</v>
      </c>
      <c r="N96" s="42">
        <v>4</v>
      </c>
      <c r="O96" s="19" t="s">
        <v>89</v>
      </c>
      <c r="P96" s="19" t="s">
        <v>335</v>
      </c>
      <c r="Q96" s="19" t="s">
        <v>110</v>
      </c>
      <c r="R96" s="22">
        <v>45717</v>
      </c>
      <c r="S96" s="22">
        <v>45748</v>
      </c>
      <c r="T96" s="22">
        <v>45890</v>
      </c>
      <c r="U96" s="23">
        <v>2</v>
      </c>
      <c r="V96" s="39">
        <f>テーブル1[[#This Row],[Cumulative  GPA]]</f>
        <v>2</v>
      </c>
      <c r="W96" s="19">
        <v>485</v>
      </c>
      <c r="X96" s="19">
        <v>72</v>
      </c>
      <c r="Y96" s="24">
        <v>6</v>
      </c>
      <c r="Z96" s="23">
        <v>2</v>
      </c>
      <c r="AA96" s="23">
        <v>2</v>
      </c>
      <c r="AB96" s="19">
        <v>500</v>
      </c>
      <c r="AC96" s="19">
        <v>79</v>
      </c>
      <c r="AD96" s="19"/>
      <c r="AE96" s="19"/>
      <c r="AF96" s="19"/>
      <c r="AG96" s="19"/>
      <c r="AH96" s="24">
        <v>6.5</v>
      </c>
      <c r="AI96" s="24"/>
      <c r="AJ96" s="24"/>
      <c r="AK96" s="24"/>
      <c r="AL96" s="24"/>
      <c r="AM96" s="25"/>
      <c r="AN96" s="19" t="s">
        <v>93</v>
      </c>
      <c r="AO96" s="19" t="s">
        <v>86</v>
      </c>
      <c r="AP96" s="19" t="s">
        <v>86</v>
      </c>
      <c r="AQ96" s="19" t="s">
        <v>86</v>
      </c>
      <c r="AR96" s="19" t="s">
        <v>86</v>
      </c>
      <c r="AS96" s="19" t="s">
        <v>86</v>
      </c>
      <c r="AT96" s="19" t="s">
        <v>88</v>
      </c>
      <c r="AU96" s="19" t="s">
        <v>86</v>
      </c>
      <c r="AV96" s="19" t="s">
        <v>86</v>
      </c>
      <c r="AW96" s="19" t="s">
        <v>86</v>
      </c>
      <c r="AX96" s="19" t="s">
        <v>86</v>
      </c>
      <c r="AY96" s="19" t="s">
        <v>88</v>
      </c>
      <c r="AZ96" s="19" t="s">
        <v>86</v>
      </c>
      <c r="BA96" s="19" t="s">
        <v>86</v>
      </c>
      <c r="BB96" s="19" t="s">
        <v>88</v>
      </c>
      <c r="BC96" s="19" t="s">
        <v>88</v>
      </c>
      <c r="BD96" s="19" t="s">
        <v>88</v>
      </c>
      <c r="BE96" s="19" t="s">
        <v>86</v>
      </c>
      <c r="BF96" s="19" t="s">
        <v>88</v>
      </c>
      <c r="BG96" s="19" t="s">
        <v>88</v>
      </c>
      <c r="BH96" s="26"/>
      <c r="BI96" s="21"/>
      <c r="BJ96" s="13" t="str">
        <f t="shared" si="5"/>
        <v>Website</v>
      </c>
      <c r="BK96" s="21" t="s">
        <v>651</v>
      </c>
      <c r="BL96" s="19" t="s">
        <v>96</v>
      </c>
      <c r="BM96" s="19" t="s">
        <v>96</v>
      </c>
      <c r="BN96" s="31" t="s">
        <v>96</v>
      </c>
      <c r="BO96" s="19">
        <v>4</v>
      </c>
      <c r="BP96" s="19">
        <v>0</v>
      </c>
      <c r="BQ96" s="31">
        <v>0</v>
      </c>
    </row>
    <row r="97" spans="1:69" s="28" customFormat="1" ht="56.25">
      <c r="A97" s="19">
        <v>990375</v>
      </c>
      <c r="B97" s="20" t="s">
        <v>574</v>
      </c>
      <c r="C97" s="20" t="s">
        <v>620</v>
      </c>
      <c r="D97" s="20" t="s">
        <v>652</v>
      </c>
      <c r="E97" s="20" t="s">
        <v>653</v>
      </c>
      <c r="F97" s="12" t="str">
        <f>HYPERLINK(G97,"Website")</f>
        <v>Website</v>
      </c>
      <c r="G97" s="27" t="s">
        <v>654</v>
      </c>
      <c r="H97" s="19" t="s">
        <v>86</v>
      </c>
      <c r="I97" s="19" t="s">
        <v>86</v>
      </c>
      <c r="J97" s="19" t="s">
        <v>88</v>
      </c>
      <c r="K97" s="19" t="s">
        <v>86</v>
      </c>
      <c r="L97" s="19" t="s">
        <v>88</v>
      </c>
      <c r="M97" s="19" t="s">
        <v>88</v>
      </c>
      <c r="N97" s="42">
        <v>2</v>
      </c>
      <c r="O97" s="19" t="s">
        <v>89</v>
      </c>
      <c r="P97" s="19" t="s">
        <v>116</v>
      </c>
      <c r="Q97" s="19" t="s">
        <v>117</v>
      </c>
      <c r="R97" s="22">
        <v>45747</v>
      </c>
      <c r="S97" s="22">
        <v>45747</v>
      </c>
      <c r="T97" s="22">
        <v>45883</v>
      </c>
      <c r="U97" s="23">
        <v>2</v>
      </c>
      <c r="V97" s="39">
        <f>テーブル1[[#This Row],[Cumulative  GPA]]</f>
        <v>3</v>
      </c>
      <c r="W97" s="19">
        <v>503</v>
      </c>
      <c r="X97" s="19">
        <v>62</v>
      </c>
      <c r="Y97" s="24">
        <v>5.5</v>
      </c>
      <c r="Z97" s="23">
        <v>2</v>
      </c>
      <c r="AA97" s="23">
        <v>3</v>
      </c>
      <c r="AB97" s="19" t="s">
        <v>92</v>
      </c>
      <c r="AC97" s="19">
        <v>68</v>
      </c>
      <c r="AD97" s="19"/>
      <c r="AE97" s="19"/>
      <c r="AF97" s="19"/>
      <c r="AG97" s="19"/>
      <c r="AH97" s="24">
        <v>6</v>
      </c>
      <c r="AI97" s="24"/>
      <c r="AJ97" s="24"/>
      <c r="AK97" s="24"/>
      <c r="AL97" s="24"/>
      <c r="AM97" s="25"/>
      <c r="AN97" s="19" t="s">
        <v>93</v>
      </c>
      <c r="AO97" s="19" t="s">
        <v>86</v>
      </c>
      <c r="AP97" s="19" t="s">
        <v>86</v>
      </c>
      <c r="AQ97" s="19" t="s">
        <v>86</v>
      </c>
      <c r="AR97" s="19" t="s">
        <v>86</v>
      </c>
      <c r="AS97" s="19" t="s">
        <v>86</v>
      </c>
      <c r="AT97" s="19" t="s">
        <v>86</v>
      </c>
      <c r="AU97" s="19" t="s">
        <v>86</v>
      </c>
      <c r="AV97" s="19" t="s">
        <v>86</v>
      </c>
      <c r="AW97" s="19" t="s">
        <v>86</v>
      </c>
      <c r="AX97" s="19" t="s">
        <v>88</v>
      </c>
      <c r="AY97" s="19" t="s">
        <v>86</v>
      </c>
      <c r="AZ97" s="19" t="s">
        <v>86</v>
      </c>
      <c r="BA97" s="19" t="s">
        <v>86</v>
      </c>
      <c r="BB97" s="19" t="s">
        <v>88</v>
      </c>
      <c r="BC97" s="19" t="s">
        <v>88</v>
      </c>
      <c r="BD97" s="19" t="s">
        <v>88</v>
      </c>
      <c r="BE97" s="19" t="s">
        <v>86</v>
      </c>
      <c r="BF97" s="19" t="s">
        <v>88</v>
      </c>
      <c r="BG97" s="19" t="s">
        <v>86</v>
      </c>
      <c r="BH97" s="26" t="s">
        <v>655</v>
      </c>
      <c r="BI97" s="21"/>
      <c r="BJ97" s="13" t="str">
        <f t="shared" si="5"/>
        <v>Website</v>
      </c>
      <c r="BK97" s="27" t="s">
        <v>654</v>
      </c>
      <c r="BL97" s="19">
        <v>2</v>
      </c>
      <c r="BM97" s="19">
        <v>1</v>
      </c>
      <c r="BN97" s="31">
        <v>0.5</v>
      </c>
      <c r="BO97" s="19">
        <v>4</v>
      </c>
      <c r="BP97" s="19">
        <v>4</v>
      </c>
      <c r="BQ97" s="31">
        <v>1</v>
      </c>
    </row>
    <row r="98" spans="1:69" s="28" customFormat="1" ht="112.5">
      <c r="A98" s="19">
        <v>990374</v>
      </c>
      <c r="B98" s="20" t="s">
        <v>574</v>
      </c>
      <c r="C98" s="20" t="s">
        <v>620</v>
      </c>
      <c r="D98" s="20" t="s">
        <v>656</v>
      </c>
      <c r="E98" s="20"/>
      <c r="F98" s="12" t="str">
        <f>HYPERLINK(G98,"Info Sheet")</f>
        <v>Info Sheet</v>
      </c>
      <c r="G98" s="21" t="s">
        <v>657</v>
      </c>
      <c r="H98" s="19" t="s">
        <v>86</v>
      </c>
      <c r="I98" s="19" t="s">
        <v>86</v>
      </c>
      <c r="J98" s="19" t="s">
        <v>86</v>
      </c>
      <c r="K98" s="19" t="s">
        <v>86</v>
      </c>
      <c r="L98" s="19" t="s">
        <v>88</v>
      </c>
      <c r="M98" s="19" t="s">
        <v>88</v>
      </c>
      <c r="N98" s="19">
        <v>2</v>
      </c>
      <c r="O98" s="19" t="s">
        <v>89</v>
      </c>
      <c r="P98" s="19" t="s">
        <v>335</v>
      </c>
      <c r="Q98" s="19" t="s">
        <v>117</v>
      </c>
      <c r="R98" s="22">
        <v>45717</v>
      </c>
      <c r="S98" s="22">
        <v>45731</v>
      </c>
      <c r="T98" s="22">
        <v>45887</v>
      </c>
      <c r="U98" s="23">
        <v>2</v>
      </c>
      <c r="V98" s="39">
        <f>テーブル1[[#This Row],[Cumulative  GPA]]</f>
        <v>3</v>
      </c>
      <c r="W98" s="19">
        <v>503</v>
      </c>
      <c r="X98" s="19">
        <v>62</v>
      </c>
      <c r="Y98" s="24">
        <v>5.5</v>
      </c>
      <c r="Z98" s="23">
        <v>2</v>
      </c>
      <c r="AA98" s="23">
        <v>3</v>
      </c>
      <c r="AB98" s="19" t="s">
        <v>92</v>
      </c>
      <c r="AC98" s="19">
        <v>70</v>
      </c>
      <c r="AD98" s="19"/>
      <c r="AE98" s="19"/>
      <c r="AF98" s="19"/>
      <c r="AG98" s="19"/>
      <c r="AH98" s="24">
        <v>6</v>
      </c>
      <c r="AI98" s="24"/>
      <c r="AJ98" s="24"/>
      <c r="AK98" s="24"/>
      <c r="AL98" s="24"/>
      <c r="AM98" s="25"/>
      <c r="AN98" s="19" t="s">
        <v>93</v>
      </c>
      <c r="AO98" s="19" t="s">
        <v>86</v>
      </c>
      <c r="AP98" s="19" t="s">
        <v>86</v>
      </c>
      <c r="AQ98" s="19" t="s">
        <v>86</v>
      </c>
      <c r="AR98" s="19" t="s">
        <v>86</v>
      </c>
      <c r="AS98" s="19" t="s">
        <v>86</v>
      </c>
      <c r="AT98" s="19" t="s">
        <v>86</v>
      </c>
      <c r="AU98" s="19" t="s">
        <v>86</v>
      </c>
      <c r="AV98" s="19" t="s">
        <v>88</v>
      </c>
      <c r="AW98" s="19" t="s">
        <v>86</v>
      </c>
      <c r="AX98" s="19" t="s">
        <v>88</v>
      </c>
      <c r="AY98" s="19" t="s">
        <v>86</v>
      </c>
      <c r="AZ98" s="19" t="s">
        <v>88</v>
      </c>
      <c r="BA98" s="19" t="s">
        <v>86</v>
      </c>
      <c r="BB98" s="19" t="s">
        <v>88</v>
      </c>
      <c r="BC98" s="19" t="s">
        <v>88</v>
      </c>
      <c r="BD98" s="19" t="s">
        <v>87</v>
      </c>
      <c r="BE98" s="19" t="s">
        <v>86</v>
      </c>
      <c r="BF98" s="19" t="s">
        <v>88</v>
      </c>
      <c r="BG98" s="19" t="s">
        <v>88</v>
      </c>
      <c r="BH98" s="26" t="s">
        <v>658</v>
      </c>
      <c r="BI98" s="21"/>
      <c r="BJ98" s="13" t="str">
        <f t="shared" si="5"/>
        <v>Website</v>
      </c>
      <c r="BK98" s="21" t="s">
        <v>659</v>
      </c>
      <c r="BL98" s="19">
        <v>2</v>
      </c>
      <c r="BM98" s="19">
        <v>7</v>
      </c>
      <c r="BN98" s="31">
        <v>3.5</v>
      </c>
      <c r="BO98" s="19">
        <v>2</v>
      </c>
      <c r="BP98" s="19">
        <v>8</v>
      </c>
      <c r="BQ98" s="31">
        <v>4</v>
      </c>
    </row>
    <row r="99" spans="1:69" s="28" customFormat="1" ht="56.25">
      <c r="A99" s="19">
        <v>990835</v>
      </c>
      <c r="B99" s="20" t="s">
        <v>574</v>
      </c>
      <c r="C99" s="20" t="s">
        <v>620</v>
      </c>
      <c r="D99" s="20" t="s">
        <v>660</v>
      </c>
      <c r="E99" s="20" t="s">
        <v>661</v>
      </c>
      <c r="F99" s="12" t="str">
        <f>HYPERLINK(G99,"Info Sheet")</f>
        <v>Info Sheet</v>
      </c>
      <c r="G99" s="21" t="s">
        <v>662</v>
      </c>
      <c r="H99" s="19" t="s">
        <v>86</v>
      </c>
      <c r="I99" s="19" t="s">
        <v>86</v>
      </c>
      <c r="J99" s="19" t="s">
        <v>87</v>
      </c>
      <c r="K99" s="19"/>
      <c r="L99" s="19" t="s">
        <v>88</v>
      </c>
      <c r="M99" s="19" t="s">
        <v>88</v>
      </c>
      <c r="N99" s="42">
        <v>2</v>
      </c>
      <c r="O99" s="19" t="s">
        <v>89</v>
      </c>
      <c r="P99" s="19" t="s">
        <v>335</v>
      </c>
      <c r="Q99" s="19" t="s">
        <v>110</v>
      </c>
      <c r="R99" s="22">
        <v>45726</v>
      </c>
      <c r="S99" s="22">
        <v>45756</v>
      </c>
      <c r="T99" s="22">
        <v>45873</v>
      </c>
      <c r="U99" s="23">
        <v>2</v>
      </c>
      <c r="V99" s="39">
        <f>テーブル1[[#This Row],[Cumulative  GPA]]</f>
        <v>2</v>
      </c>
      <c r="W99" s="19">
        <v>533</v>
      </c>
      <c r="X99" s="19">
        <v>72</v>
      </c>
      <c r="Y99" s="24">
        <v>6</v>
      </c>
      <c r="Z99" s="23">
        <v>2</v>
      </c>
      <c r="AA99" s="23">
        <v>2</v>
      </c>
      <c r="AB99" s="19" t="s">
        <v>92</v>
      </c>
      <c r="AC99" s="19">
        <v>79</v>
      </c>
      <c r="AD99" s="19"/>
      <c r="AE99" s="19"/>
      <c r="AF99" s="19"/>
      <c r="AG99" s="19"/>
      <c r="AH99" s="24">
        <v>6.5</v>
      </c>
      <c r="AI99" s="24"/>
      <c r="AJ99" s="24"/>
      <c r="AK99" s="24"/>
      <c r="AL99" s="24"/>
      <c r="AM99" s="21"/>
      <c r="AN99" s="19" t="s">
        <v>93</v>
      </c>
      <c r="AO99" s="19" t="s">
        <v>86</v>
      </c>
      <c r="AP99" s="19" t="s">
        <v>86</v>
      </c>
      <c r="AQ99" s="19" t="s">
        <v>86</v>
      </c>
      <c r="AR99" s="19" t="s">
        <v>86</v>
      </c>
      <c r="AS99" s="19" t="s">
        <v>86</v>
      </c>
      <c r="AT99" s="19" t="s">
        <v>86</v>
      </c>
      <c r="AU99" s="19" t="s">
        <v>86</v>
      </c>
      <c r="AV99" s="19" t="s">
        <v>86</v>
      </c>
      <c r="AW99" s="19" t="s">
        <v>86</v>
      </c>
      <c r="AX99" s="19" t="s">
        <v>88</v>
      </c>
      <c r="AY99" s="19" t="s">
        <v>86</v>
      </c>
      <c r="AZ99" s="19" t="s">
        <v>86</v>
      </c>
      <c r="BA99" s="19" t="s">
        <v>86</v>
      </c>
      <c r="BB99" s="19" t="s">
        <v>88</v>
      </c>
      <c r="BC99" s="19" t="s">
        <v>88</v>
      </c>
      <c r="BD99" s="19" t="s">
        <v>86</v>
      </c>
      <c r="BE99" s="19" t="s">
        <v>86</v>
      </c>
      <c r="BF99" s="19" t="s">
        <v>86</v>
      </c>
      <c r="BG99" s="19" t="s">
        <v>86</v>
      </c>
      <c r="BH99" s="26" t="s">
        <v>663</v>
      </c>
      <c r="BI99" s="21"/>
      <c r="BJ99" s="13" t="str">
        <f t="shared" si="5"/>
        <v>Website</v>
      </c>
      <c r="BK99" s="21" t="s">
        <v>664</v>
      </c>
      <c r="BL99" s="19">
        <v>2</v>
      </c>
      <c r="BM99" s="19">
        <v>0</v>
      </c>
      <c r="BN99" s="31">
        <v>0</v>
      </c>
      <c r="BO99" s="19">
        <v>4</v>
      </c>
      <c r="BP99" s="19">
        <v>0</v>
      </c>
      <c r="BQ99" s="31">
        <v>0</v>
      </c>
    </row>
    <row r="100" spans="1:69" s="28" customFormat="1" ht="75">
      <c r="A100" s="19">
        <v>990821</v>
      </c>
      <c r="B100" s="20" t="s">
        <v>574</v>
      </c>
      <c r="C100" s="20" t="s">
        <v>620</v>
      </c>
      <c r="D100" s="20" t="s">
        <v>665</v>
      </c>
      <c r="E100" s="20" t="s">
        <v>666</v>
      </c>
      <c r="F100" s="12" t="str">
        <f>HYPERLINK(G100,"Info Sheet")</f>
        <v>Info Sheet</v>
      </c>
      <c r="G100" s="21" t="s">
        <v>667</v>
      </c>
      <c r="H100" s="19" t="s">
        <v>86</v>
      </c>
      <c r="I100" s="19" t="s">
        <v>86</v>
      </c>
      <c r="J100" s="19" t="s">
        <v>88</v>
      </c>
      <c r="K100" s="19" t="s">
        <v>86</v>
      </c>
      <c r="L100" s="19" t="s">
        <v>88</v>
      </c>
      <c r="M100" s="19" t="s">
        <v>88</v>
      </c>
      <c r="N100" s="19">
        <v>2</v>
      </c>
      <c r="O100" s="19" t="s">
        <v>89</v>
      </c>
      <c r="P100" s="19" t="s">
        <v>668</v>
      </c>
      <c r="Q100" s="19" t="s">
        <v>669</v>
      </c>
      <c r="R100" s="22">
        <v>45731</v>
      </c>
      <c r="S100" s="22">
        <v>45748</v>
      </c>
      <c r="T100" s="22">
        <v>45896</v>
      </c>
      <c r="U100" s="23">
        <v>2</v>
      </c>
      <c r="V100" s="39">
        <f>テーブル1[[#This Row],[Cumulative  GPA]]</f>
        <v>2.5</v>
      </c>
      <c r="W100" s="19">
        <v>517</v>
      </c>
      <c r="X100" s="19">
        <v>66</v>
      </c>
      <c r="Y100" s="24">
        <v>5.5</v>
      </c>
      <c r="Z100" s="23">
        <v>2</v>
      </c>
      <c r="AA100" s="23">
        <v>2.5</v>
      </c>
      <c r="AB100" s="19" t="s">
        <v>92</v>
      </c>
      <c r="AC100" s="19">
        <v>73</v>
      </c>
      <c r="AD100" s="19"/>
      <c r="AE100" s="19"/>
      <c r="AF100" s="19"/>
      <c r="AG100" s="19"/>
      <c r="AH100" s="24">
        <v>6</v>
      </c>
      <c r="AI100" s="24"/>
      <c r="AJ100" s="24"/>
      <c r="AK100" s="24"/>
      <c r="AL100" s="24"/>
      <c r="AM100" s="14" t="s">
        <v>351</v>
      </c>
      <c r="AN100" s="19" t="s">
        <v>93</v>
      </c>
      <c r="AO100" s="19" t="s">
        <v>86</v>
      </c>
      <c r="AP100" s="19" t="s">
        <v>86</v>
      </c>
      <c r="AQ100" s="19" t="s">
        <v>86</v>
      </c>
      <c r="AR100" s="19" t="s">
        <v>86</v>
      </c>
      <c r="AS100" s="19" t="s">
        <v>88</v>
      </c>
      <c r="AT100" s="19" t="s">
        <v>88</v>
      </c>
      <c r="AU100" s="19" t="s">
        <v>86</v>
      </c>
      <c r="AV100" s="19" t="s">
        <v>88</v>
      </c>
      <c r="AW100" s="19" t="s">
        <v>86</v>
      </c>
      <c r="AX100" s="19" t="s">
        <v>88</v>
      </c>
      <c r="AY100" s="19" t="s">
        <v>86</v>
      </c>
      <c r="AZ100" s="19" t="s">
        <v>88</v>
      </c>
      <c r="BA100" s="19" t="s">
        <v>86</v>
      </c>
      <c r="BB100" s="19" t="s">
        <v>88</v>
      </c>
      <c r="BC100" s="19" t="s">
        <v>88</v>
      </c>
      <c r="BD100" s="19" t="s">
        <v>88</v>
      </c>
      <c r="BE100" s="19" t="s">
        <v>86</v>
      </c>
      <c r="BF100" s="19" t="s">
        <v>88</v>
      </c>
      <c r="BG100" s="19" t="s">
        <v>86</v>
      </c>
      <c r="BH100" s="26" t="s">
        <v>670</v>
      </c>
      <c r="BI100" s="21"/>
      <c r="BJ100" s="13" t="str">
        <f t="shared" si="5"/>
        <v>Website</v>
      </c>
      <c r="BK100" s="21" t="s">
        <v>671</v>
      </c>
      <c r="BL100" s="19">
        <v>2</v>
      </c>
      <c r="BM100" s="19">
        <v>10</v>
      </c>
      <c r="BN100" s="31">
        <v>5</v>
      </c>
      <c r="BO100" s="19">
        <v>4</v>
      </c>
      <c r="BP100" s="19">
        <v>2</v>
      </c>
      <c r="BQ100" s="31">
        <v>0.5</v>
      </c>
    </row>
    <row r="101" spans="1:69" s="28" customFormat="1" ht="262.5">
      <c r="A101" s="19">
        <v>990381</v>
      </c>
      <c r="B101" s="20" t="s">
        <v>574</v>
      </c>
      <c r="C101" s="20" t="s">
        <v>620</v>
      </c>
      <c r="D101" s="20" t="s">
        <v>672</v>
      </c>
      <c r="E101" s="20" t="s">
        <v>673</v>
      </c>
      <c r="F101" s="12" t="str">
        <f>HYPERLINK(G101,"Info Sheet")</f>
        <v>Info Sheet</v>
      </c>
      <c r="G101" s="21" t="s">
        <v>674</v>
      </c>
      <c r="H101" s="19" t="s">
        <v>86</v>
      </c>
      <c r="I101" s="19" t="s">
        <v>86</v>
      </c>
      <c r="J101" s="19" t="s">
        <v>87</v>
      </c>
      <c r="K101" s="19" t="s">
        <v>86</v>
      </c>
      <c r="L101" s="19" t="s">
        <v>88</v>
      </c>
      <c r="M101" s="19" t="s">
        <v>88</v>
      </c>
      <c r="N101" s="42">
        <v>2</v>
      </c>
      <c r="O101" s="19" t="s">
        <v>89</v>
      </c>
      <c r="P101" s="19" t="s">
        <v>675</v>
      </c>
      <c r="Q101" s="19" t="s">
        <v>117</v>
      </c>
      <c r="R101" s="22">
        <v>45731</v>
      </c>
      <c r="S101" s="22">
        <v>45731</v>
      </c>
      <c r="T101" s="22">
        <v>45889</v>
      </c>
      <c r="U101" s="23">
        <v>2</v>
      </c>
      <c r="V101" s="39">
        <f>テーブル1[[#This Row],[Cumulative  GPA]]</f>
        <v>2.75</v>
      </c>
      <c r="W101" s="19">
        <v>513</v>
      </c>
      <c r="X101" s="19">
        <v>65</v>
      </c>
      <c r="Y101" s="24">
        <v>5.5</v>
      </c>
      <c r="Z101" s="23">
        <v>2</v>
      </c>
      <c r="AA101" s="19">
        <v>2.75</v>
      </c>
      <c r="AB101" s="19" t="s">
        <v>92</v>
      </c>
      <c r="AC101" s="19">
        <v>71</v>
      </c>
      <c r="AD101" s="19"/>
      <c r="AE101" s="19"/>
      <c r="AF101" s="19"/>
      <c r="AG101" s="19"/>
      <c r="AH101" s="24">
        <v>6</v>
      </c>
      <c r="AI101" s="24"/>
      <c r="AJ101" s="24"/>
      <c r="AK101" s="24"/>
      <c r="AL101" s="24"/>
      <c r="AM101" s="25"/>
      <c r="AN101" s="19" t="s">
        <v>93</v>
      </c>
      <c r="AO101" s="19" t="s">
        <v>86</v>
      </c>
      <c r="AP101" s="19" t="s">
        <v>86</v>
      </c>
      <c r="AQ101" s="19" t="s">
        <v>86</v>
      </c>
      <c r="AR101" s="19" t="s">
        <v>86</v>
      </c>
      <c r="AS101" s="19" t="s">
        <v>88</v>
      </c>
      <c r="AT101" s="19" t="s">
        <v>88</v>
      </c>
      <c r="AU101" s="19" t="s">
        <v>86</v>
      </c>
      <c r="AV101" s="19" t="s">
        <v>86</v>
      </c>
      <c r="AW101" s="19" t="s">
        <v>86</v>
      </c>
      <c r="AX101" s="19" t="s">
        <v>88</v>
      </c>
      <c r="AY101" s="19" t="s">
        <v>88</v>
      </c>
      <c r="AZ101" s="19" t="s">
        <v>86</v>
      </c>
      <c r="BA101" s="19" t="s">
        <v>86</v>
      </c>
      <c r="BB101" s="19" t="s">
        <v>88</v>
      </c>
      <c r="BC101" s="19" t="s">
        <v>86</v>
      </c>
      <c r="BD101" s="19" t="s">
        <v>86</v>
      </c>
      <c r="BE101" s="19" t="s">
        <v>86</v>
      </c>
      <c r="BF101" s="19"/>
      <c r="BG101" s="19" t="s">
        <v>86</v>
      </c>
      <c r="BH101" s="26" t="s">
        <v>676</v>
      </c>
      <c r="BI101" s="21"/>
      <c r="BJ101" s="13" t="str">
        <f t="shared" si="5"/>
        <v>Website</v>
      </c>
      <c r="BK101" s="21" t="s">
        <v>677</v>
      </c>
      <c r="BL101" s="19" t="s">
        <v>96</v>
      </c>
      <c r="BM101" s="19" t="s">
        <v>96</v>
      </c>
      <c r="BN101" s="31" t="s">
        <v>96</v>
      </c>
      <c r="BO101" s="19" t="s">
        <v>96</v>
      </c>
      <c r="BP101" s="19" t="s">
        <v>96</v>
      </c>
      <c r="BQ101" s="31" t="s">
        <v>96</v>
      </c>
    </row>
    <row r="102" spans="1:69" s="28" customFormat="1">
      <c r="A102" s="19">
        <v>990951</v>
      </c>
      <c r="B102" s="20" t="s">
        <v>678</v>
      </c>
      <c r="C102" s="20" t="s">
        <v>679</v>
      </c>
      <c r="D102" s="20" t="s">
        <v>680</v>
      </c>
      <c r="E102" s="20" t="s">
        <v>681</v>
      </c>
      <c r="F102" s="12" t="str">
        <f>HYPERLINK(G102,"Info Sheet")</f>
        <v>Info Sheet</v>
      </c>
      <c r="G102" s="27" t="s">
        <v>682</v>
      </c>
      <c r="H102" s="19" t="s">
        <v>87</v>
      </c>
      <c r="I102" s="19" t="s">
        <v>87</v>
      </c>
      <c r="J102" s="19" t="s">
        <v>87</v>
      </c>
      <c r="K102" s="45" t="s">
        <v>87</v>
      </c>
      <c r="L102" s="45" t="s">
        <v>87</v>
      </c>
      <c r="M102" s="19" t="s">
        <v>88</v>
      </c>
      <c r="N102" s="42">
        <v>2</v>
      </c>
      <c r="O102" s="19" t="s">
        <v>89</v>
      </c>
      <c r="P102" s="19" t="s">
        <v>683</v>
      </c>
      <c r="Q102" s="19" t="s">
        <v>684</v>
      </c>
      <c r="R102" s="22">
        <v>45868</v>
      </c>
      <c r="S102" s="22">
        <v>45899</v>
      </c>
      <c r="T102" s="22">
        <v>45957</v>
      </c>
      <c r="U102" s="23">
        <v>2</v>
      </c>
      <c r="V102" s="39">
        <f>テーブル1[[#This Row],[Cumulative  GPA]]</f>
        <v>2.6</v>
      </c>
      <c r="W102" s="19">
        <v>533</v>
      </c>
      <c r="X102" s="19">
        <v>72</v>
      </c>
      <c r="Y102" s="24">
        <v>5.5</v>
      </c>
      <c r="Z102" s="23">
        <v>2</v>
      </c>
      <c r="AA102" s="23">
        <v>2.6</v>
      </c>
      <c r="AB102" s="19" t="s">
        <v>92</v>
      </c>
      <c r="AC102" s="19" t="s">
        <v>92</v>
      </c>
      <c r="AD102" s="19"/>
      <c r="AE102" s="19"/>
      <c r="AF102" s="19"/>
      <c r="AG102" s="19"/>
      <c r="AH102" s="24">
        <v>6</v>
      </c>
      <c r="AI102" s="24"/>
      <c r="AJ102" s="24"/>
      <c r="AK102" s="24"/>
      <c r="AL102" s="24"/>
      <c r="AM102" s="14" t="s">
        <v>73</v>
      </c>
      <c r="AN102" s="19" t="s">
        <v>93</v>
      </c>
      <c r="AO102" s="19" t="s">
        <v>86</v>
      </c>
      <c r="AP102" s="19" t="s">
        <v>86</v>
      </c>
      <c r="AQ102" s="19" t="s">
        <v>86</v>
      </c>
      <c r="AR102" s="19" t="s">
        <v>86</v>
      </c>
      <c r="AS102" s="19" t="s">
        <v>88</v>
      </c>
      <c r="AT102" s="19" t="s">
        <v>86</v>
      </c>
      <c r="AU102" s="19" t="s">
        <v>86</v>
      </c>
      <c r="AV102" s="19" t="s">
        <v>86</v>
      </c>
      <c r="AW102" s="19" t="s">
        <v>86</v>
      </c>
      <c r="AX102" s="19" t="s">
        <v>88</v>
      </c>
      <c r="AY102" s="19" t="s">
        <v>86</v>
      </c>
      <c r="AZ102" s="19" t="s">
        <v>86</v>
      </c>
      <c r="BA102" s="19" t="s">
        <v>86</v>
      </c>
      <c r="BB102" s="19" t="s">
        <v>86</v>
      </c>
      <c r="BC102" s="19" t="s">
        <v>86</v>
      </c>
      <c r="BD102" s="19" t="s">
        <v>86</v>
      </c>
      <c r="BE102" s="19" t="s">
        <v>86</v>
      </c>
      <c r="BF102" s="19" t="s">
        <v>86</v>
      </c>
      <c r="BG102" s="19" t="s">
        <v>86</v>
      </c>
      <c r="BH102" s="26" t="s">
        <v>685</v>
      </c>
      <c r="BI102" s="21"/>
      <c r="BJ102" s="13" t="str">
        <f t="shared" si="5"/>
        <v>Website</v>
      </c>
      <c r="BK102" s="21" t="s">
        <v>686</v>
      </c>
      <c r="BL102" s="19" t="s">
        <v>326</v>
      </c>
      <c r="BM102" s="19" t="s">
        <v>326</v>
      </c>
      <c r="BN102" s="19" t="s">
        <v>326</v>
      </c>
      <c r="BO102" s="19" t="s">
        <v>326</v>
      </c>
      <c r="BP102" s="19" t="s">
        <v>326</v>
      </c>
      <c r="BQ102" s="19" t="s">
        <v>326</v>
      </c>
    </row>
  </sheetData>
  <sheetProtection sheet="1" formatCells="0" formatColumns="0" formatRows="0" insertColumns="0" insertRows="0" insertHyperlinks="0" deleteColumns="0" deleteRows="0" sort="0" autoFilter="0"/>
  <customSheetViews>
    <customSheetView guid="{9ABE0B66-EE5F-4F2C-80B4-7F6EBAC96FE2}" scale="70" filter="1" showAutoFilter="1" hiddenColumns="1" topLeftCell="A29">
      <selection activeCell="E53" sqref="E53"/>
      <pageMargins left="0" right="0" top="0" bottom="0" header="0" footer="0"/>
      <pageSetup paperSize="9" orientation="portrait" r:id="rId1"/>
      <autoFilter ref="B4:CK158" xr:uid="{55501831-6140-451D-BBB3-5DA7BE60D1B4}">
        <filterColumn colId="2">
          <filters>
            <filter val="安東"/>
          </filters>
        </filterColumn>
      </autoFilter>
    </customSheetView>
    <customSheetView guid="{BA77DD7C-4E68-4E9E-9E3E-83A5EBA37E22}" showAutoFilter="1" hiddenColumns="1">
      <selection activeCell="F5" sqref="F5"/>
      <pageMargins left="0" right="0" top="0" bottom="0" header="0" footer="0"/>
      <pageSetup paperSize="9" orientation="portrait" r:id="rId2"/>
      <autoFilter ref="B4:CK158" xr:uid="{C3F827F5-BEB3-4CAB-A36D-3C87045DEFFF}"/>
    </customSheetView>
    <customSheetView guid="{C79E87CF-34C6-EE48-AD93-74F4B0E6A598}" filter="1" showAutoFilter="1" hiddenColumns="1" topLeftCell="J3">
      <selection activeCell="M4" sqref="M4"/>
      <pageMargins left="0" right="0" top="0" bottom="0" header="0" footer="0"/>
      <pageSetup paperSize="9" orientation="portrait" r:id="rId3"/>
      <autoFilter ref="B4:CI158" xr:uid="{FBCC2DC5-A74C-4F07-8DE8-593AFD775D5A}">
        <filterColumn colId="0">
          <filters blank="1"/>
        </filterColumn>
      </autoFilter>
    </customSheetView>
    <customSheetView guid="{FAC88179-2D6A-40D4-BDCA-301D42AC39A1}" filter="1" showAutoFilter="1" topLeftCell="D10">
      <selection activeCell="H64" sqref="H64"/>
      <pageMargins left="0" right="0" top="0" bottom="0" header="0" footer="0"/>
      <pageSetup paperSize="9" orientation="portrait" r:id="rId4"/>
      <autoFilter ref="B4:CK158" xr:uid="{99147D7D-7ED2-429A-AF66-62C96A0F293A}">
        <filterColumn colId="2">
          <filters>
            <filter val="松岡"/>
          </filters>
        </filterColumn>
      </autoFilter>
    </customSheetView>
    <customSheetView guid="{345364E7-8A1B-4860-B691-D6F4E33A0C07}" filter="1" showAutoFilter="1" hiddenColumns="1">
      <selection activeCell="G90" sqref="G90"/>
      <pageMargins left="0" right="0" top="0" bottom="0" header="0" footer="0"/>
      <pageSetup paperSize="9" orientation="portrait" r:id="rId5"/>
      <autoFilter ref="B4:CK158" xr:uid="{11163592-1F58-4B9E-8A60-A02D457A963B}">
        <filterColumn colId="5">
          <filters>
            <filter val="未"/>
          </filters>
        </filterColumn>
      </autoFilter>
    </customSheetView>
  </customSheetViews>
  <mergeCells count="11">
    <mergeCell ref="A2:F2"/>
    <mergeCell ref="A3:F3"/>
    <mergeCell ref="P4:Q4"/>
    <mergeCell ref="U4:Y4"/>
    <mergeCell ref="Z4:AM4"/>
    <mergeCell ref="BO4:BQ4"/>
    <mergeCell ref="AO4:BG4"/>
    <mergeCell ref="K4:M4"/>
    <mergeCell ref="N4:O4"/>
    <mergeCell ref="H4:J4"/>
    <mergeCell ref="BL4:BN4"/>
  </mergeCells>
  <phoneticPr fontId="2"/>
  <hyperlinks>
    <hyperlink ref="BL90" r:id="rId6" display="https://www.ulethbridge.ca/international/inbound" xr:uid="{91E70683-EBAB-4826-A2BD-F8FE8AA4837E}"/>
    <hyperlink ref="H90" r:id="rId7" display="https://www.apu.ac.jp/abroad/university/infosheet/files/University_of_Lethbridge.pdf" xr:uid="{76571020-B101-423C-9911-F3889FB0D2E5}"/>
    <hyperlink ref="AI36" r:id="rId8" display="https://www.apu.ac.jp/abroad/university/infosheet/files/Thammasat_University_Criteria.pdf" xr:uid="{540414F2-A6BE-4252-BE77-38B75F0DAB37}"/>
    <hyperlink ref="AD36" r:id="rId9" display="https://www.apu.ac.jp/abroad/university/infosheet/files/Thammasat_University_Criteria.pdf" xr:uid="{3F17865C-0B0B-448A-8B9F-EB6D24083ADC}"/>
    <hyperlink ref="AB36" r:id="rId10" display="https://www.apu.ac.jp/abroad/university/infosheet/files/Thammasat_University_Criteria.pdf" xr:uid="{100757F5-E8DA-4E9B-96CD-4EC4C6AA8261}"/>
    <hyperlink ref="BI36" r:id="rId11" display="https://tu.ac.th/en/undergraduate" xr:uid="{9315B20A-D8BF-43FD-967C-694047925B37}"/>
    <hyperlink ref="AN45" r:id="rId12" display="Website" xr:uid="{A028CDD6-4425-48AC-B12F-1E3E1BCA650B}"/>
    <hyperlink ref="H45" r:id="rId13" display="https://www.apu.ac.jp/abroad/university/infosheet/files/The_Copenhagen_Business_School.pdf" xr:uid="{62CECDDC-83E7-4179-9A4D-EC65744A1E07}"/>
    <hyperlink ref="BI89" r:id="rId14" display="Website" xr:uid="{685C28B1-54A9-44D7-8474-75E33F2AEA4C}"/>
    <hyperlink ref="AN89" r:id="rId15" display="Website" xr:uid="{3639DA9F-7935-484E-9156-681A8E341989}"/>
    <hyperlink ref="AN80" r:id="rId16" display="Website" xr:uid="{9A9898BD-28E4-47FF-8766-7BACF0044968}"/>
    <hyperlink ref="AN81" r:id="rId17" display="Website" xr:uid="{8C15E975-9BE4-4D01-9FC7-AD98D192E1BA}"/>
    <hyperlink ref="Y36" r:id="rId18" display="https://www.apu.ac.jp/abroad/university/infosheet/files/Thammasat_University_Criteria.pdf" xr:uid="{B71E0F32-BFD2-40B1-B05B-079734DD7AA3}"/>
    <hyperlink ref="Z36" r:id="rId19" display="https://www.apu.ac.jp/abroad/university/infosheet/files/Thammasat_University_Criteria.pdf" xr:uid="{1391EE05-9BA6-4E98-B8A3-E25D1DA966CD}"/>
    <hyperlink ref="W36" r:id="rId20" display="https://www.apu.ac.jp/abroad/university/infosheet/files/Thammasat_University_Criteria.pdf" xr:uid="{421C778C-A462-4FD1-A840-240E81362268}"/>
    <hyperlink ref="AN100" r:id="rId21" location="tab-12546" display="Website" xr:uid="{47F7AEFF-3D95-4110-AFA6-DAB20B355AB9}"/>
    <hyperlink ref="BI86" r:id="rId22" display="24W Course Offerings by Term and Faculty" xr:uid="{9E218A51-289D-44E7-BCB9-3869B06F212E}"/>
    <hyperlink ref="AN79" r:id="rId23" display="Website" xr:uid="{79215428-CBBF-5349-902A-694405D306E4}"/>
    <hyperlink ref="BL63" r:id="rId24" display="https://www.monaco.edu/" xr:uid="{A5638532-37D8-B443-8156-3B6004DC3822}"/>
    <hyperlink ref="H86" r:id="rId25" display="https://www.apu.ac.jp/abroad/university/infosheet/files/The_University_of_British_Columbia.pdf" xr:uid="{7ADF2EFA-D0F1-A54F-A611-8E34FDAE50F2}"/>
    <hyperlink ref="AN86" r:id="rId26" display="Website" xr:uid="{F7366A33-B9B5-734F-BA9B-93E501DBE011}"/>
    <hyperlink ref="H53" r:id="rId27" display="https://www.apu.ac.jp/abroad/university/infosheet/files/TBS_Education.pdf" xr:uid="{F08C1C0E-C4A7-D949-8D8B-C945040474E3}"/>
    <hyperlink ref="H51" r:id="rId28" display="https://www.apu.ac.jp/abroad/university/infosheet/files/Telecom_Business_School.pdf" xr:uid="{BA2644C5-1488-D042-A3BB-86C2C19BAFE9}"/>
    <hyperlink ref="BL51" r:id="rId29" display="https://imt-bs.eu/en/international/international-mobility/academic-exchange/" xr:uid="{33A4F51E-C8A2-4E49-88F3-4B5C44AECFFD}"/>
    <hyperlink ref="H48" r:id="rId30" display="https://www.apu.ac.jp/abroad/university/infosheet/files/Burgundy_School_of_Business.pdf" xr:uid="{F2589611-8E30-FD40-B2DA-04ED3C279B1A}"/>
    <hyperlink ref="AN94" r:id="rId31" display="Website" xr:uid="{C77806CF-5B1D-CD41-B3FF-1DC86CF93FD2}"/>
    <hyperlink ref="H94" r:id="rId32" display="https://www.apu.ac.jp/abroad/university/infosheet/files/Old_Dominion_University.pdf" xr:uid="{0397AF89-24B6-8C49-8024-3BCB0FD67883}"/>
    <hyperlink ref="H57" r:id="rId33" display="https://www.apu.ac.jp/abroad/university/infosheet/files/Zeppelin_University.pdf" xr:uid="{B7D5AE26-CFCE-814F-B216-FCAACE8D7491}"/>
    <hyperlink ref="BL20" r:id="rId34" display="https://www.hanyang.ac.kr/web/eng/global_s" xr:uid="{0396AD66-EA0D-544C-846C-B2FEDDEE9B83}"/>
    <hyperlink ref="BL19" r:id="rId35" display="https://www.hanyang.ac.kr/web/eng/global_s" xr:uid="{576E70C1-7B67-2846-BDD8-E636F5BBE5D0}"/>
    <hyperlink ref="H19" r:id="rId36" display="https://www.apu.ac.jp/abroad/university/infosheet/files/Hanyang_University.pdf" xr:uid="{B6E0DDEA-4A52-704D-B5AD-94FFBF4116D5}"/>
    <hyperlink ref="H102" r:id="rId37" display="https://www.apu.ac.jp/abroad/university/infosheet/files/Deakin_University.pdf" xr:uid="{A154A007-EDBC-5B48-BF95-B1E44B312D68}"/>
    <hyperlink ref="AN102" r:id="rId38" display="Website" xr:uid="{1FFDBAC8-9C83-D340-99EB-A4E2FF5AC4F9}"/>
    <hyperlink ref="H49" r:id="rId39" display="https://www.apu.ac.jp/abroad/university/infosheet/files/EM_Normandie.pdf" xr:uid="{A19B5E1F-8218-1840-91AF-D545BD8E74D8}"/>
    <hyperlink ref="H97" r:id="rId40" display="https://isss.unm.edu/students/coming-to-unm/exchange-students-info.html" xr:uid="{1BA25165-808B-B343-B229-0A241324EAB2}"/>
    <hyperlink ref="BL97" r:id="rId41" display="https://isss.unm.edu/students/coming-to-unm/exchange-students-info.html" xr:uid="{3E603360-15F3-AB41-A0C7-106D2637721A}"/>
    <hyperlink ref="BL38" r:id="rId42" display="https://www.fh-salzburg.ac.at/internationales/incoming-students/general-information" xr:uid="{A3088300-FD67-2243-B864-9E59CF3C3B22}"/>
    <hyperlink ref="H47" r:id="rId43" display="https://www.apu.ac.jp/abroad/university/infosheet/files/University_of_Helsinki.pdf" xr:uid="{D1E9924F-2F6B-7445-8121-06DD49A3D3ED}"/>
    <hyperlink ref="F47" r:id="rId44" display="All Helsinki campuses" xr:uid="{397EFFF8-097D-DC45-8E8D-D9C56A13F63C}"/>
    <hyperlink ref="H27" r:id="rId45" display="https://www.apu.ac.jp/abroad/university/infosheet/files/Ateneo_de_Manila_University.pdf" xr:uid="{A7364368-A670-C54E-A7AA-7FCEE33421BB}"/>
    <hyperlink ref="BI42" r:id="rId46" display="Website" xr:uid="{DB0EAE78-3648-F444-AE0C-22BA67CDD25D}"/>
    <hyperlink ref="BL60" r:id="rId47" display="https://english.hi.is/university/prospective_exchange_students/" xr:uid="{EDDF854D-0BD4-464E-A3C3-B643BFE411EE}"/>
    <hyperlink ref="BL46" r:id="rId48" display="https://www.laurea.fi/en/international/incoming-student-exchange/" xr:uid="{085876F6-887E-674F-943F-FD7E179880D5}"/>
    <hyperlink ref="H30" r:id="rId49" display="https://www.apu.ac.jp/abroad/university/infosheet/files/National_Chengchi_University.pdf" xr:uid="{8C8866F2-5711-2043-83CA-5435F6445009}"/>
    <hyperlink ref="H78" r:id="rId50" display="https://www.apu.ac.jp/abroad/university/infosheet/files/University_of_Applied_Sciences_and_Arts_Northwestern_Switzerland.pdf" xr:uid="{70C7515F-43BE-2F41-948D-EFB0877D334B}"/>
    <hyperlink ref="H96" r:id="rId51" display="https://www.apu.ac.jp/abroad/university/infosheet/files/St_Edwards_University.pdf" xr:uid="{9C5030F2-1FBD-5749-92BC-8258A565728E}"/>
    <hyperlink ref="H25" r:id="rId52" display="https://www.apu.ac.jp/abroad/university/infosheet/files/The_University_of_Malaya.pdf" xr:uid="{900C5242-892E-2C45-BA41-9A816D94D949}"/>
    <hyperlink ref="H84" r:id="rId53" display="https://www.apu.ac.jp/abroad/university/infosheet/files/York_University.pdf" xr:uid="{6F136DA7-BA5F-2945-9561-CEF04DD770E7}"/>
    <hyperlink ref="AN35" r:id="rId54" display="Website" xr:uid="{EE22D114-60A0-45E0-ABED-91A9ABB84908}"/>
    <hyperlink ref="R38" r:id="rId55" display="Website" xr:uid="{61DF961D-A3B3-44D1-AA8F-040600687245}"/>
    <hyperlink ref="Q38" r:id="rId56" xr:uid="{8016533B-C159-47F4-AAB8-C7A33CD1FD61}"/>
    <hyperlink ref="R35" r:id="rId57" display="Website" xr:uid="{D4A13235-7373-4C4D-8C41-7BC9BBCE8E51}"/>
    <hyperlink ref="Q35" r:id="rId58" xr:uid="{F371ACD3-BF49-417B-BDE7-2C525B931601}"/>
    <hyperlink ref="AN84" r:id="rId59" display="Info Sheet" xr:uid="{8F74F95D-EA1A-4BCA-A3E6-D7030FFDC0F1}"/>
    <hyperlink ref="AN88" r:id="rId60" display="Website" xr:uid="{D4C206BA-787D-4118-AA5E-2D827A80A555}"/>
    <hyperlink ref="R76" r:id="rId61" display="Website" xr:uid="{F14D0EF2-5619-43CA-B992-B54474C94897}"/>
    <hyperlink ref="Q76" r:id="rId62" xr:uid="{03335FFD-1A92-4107-BA0D-53F7AA88456D}"/>
    <hyperlink ref="AN41" r:id="rId63" display="Website" xr:uid="{72CAF35E-7646-4018-91F0-FBAB324D6658}"/>
    <hyperlink ref="H41" r:id="rId64" display="https://www.apu.ac.jp/abroad/university/infosheet/files/University_of_Antwerp.pdf" xr:uid="{8D1AF86F-1B13-4F72-8D17-36883117FBCB}"/>
    <hyperlink ref="AN14" r:id="rId65" display="Website" xr:uid="{62791F86-DC2E-49D1-A38E-704F3127F4EB}"/>
    <hyperlink ref="H14" r:id="rId66" display="https://www.apu.ac.jp/abroad/university/infosheet/files/The_University_of_Hong_Kong.pdf" xr:uid="{5F4B7EC3-F846-481F-BD2E-595F02E63593}"/>
    <hyperlink ref="H60" r:id="rId67" display="https://www.apu.ac.jp/abroad/university/infosheet/files/University_of_Iceland.pdf" xr:uid="{ECB5D83D-7C64-4531-9D7E-805A3A482C35}"/>
    <hyperlink ref="R62" r:id="rId68" display="Website" xr:uid="{DFD656C5-BD9B-4470-BC02-4B9F910F405D}"/>
    <hyperlink ref="Q62" r:id="rId69" xr:uid="{8EB1015A-D4DA-483C-B8F0-4BA4BAE391E9}"/>
    <hyperlink ref="R46" r:id="rId70" display="Website" xr:uid="{B8F747F6-82C0-4F14-948D-28D8EB096B22}"/>
    <hyperlink ref="Q46" r:id="rId71" xr:uid="{C8BF1CA0-20F4-4FD4-99F0-708F94C2A1F5}"/>
    <hyperlink ref="BI85" r:id="rId72" display="Website" xr:uid="{6190AE7E-C586-4CED-9F13-BC4B16C361B5}"/>
    <hyperlink ref="BI61" r:id="rId73" display="Website" xr:uid="{024DD21D-E9F3-4468-B753-7E10144758F4}"/>
    <hyperlink ref="AN66" r:id="rId74" location="general-courses-for-exchange-students" display="Website" xr:uid="{0499B836-D78C-43B6-AD2D-16295D42FF21}"/>
    <hyperlink ref="AN85" r:id="rId75" display="Website" xr:uid="{A86749E0-5EA2-43CE-9248-F55B0B4CEA9E}"/>
    <hyperlink ref="AN61" r:id="rId76" display="Website" xr:uid="{D7B08EDD-83F5-4303-89F9-F60A38396A0A}"/>
    <hyperlink ref="H15" r:id="rId77" display="https://www.apu.ac.jp/abroad/university/infosheet/files/Xian_Jiaotong_Liverpool_University.pdf" xr:uid="{46D1BC6E-8F9A-473B-917F-6885BB2DF8F0}"/>
    <hyperlink ref="H77" r:id="rId78" display="https://www.apu.ac.jp/abroad/university/infosheet/files/Sodertorn_University.pdf" xr:uid="{38D31B48-4406-4A0C-B5D5-61FEC7A99D62}"/>
  </hyperlinks>
  <pageMargins left="0.7" right="0.7" top="0.75" bottom="0.75" header="0.3" footer="0.3"/>
  <pageSetup paperSize="9" orientation="portrait" r:id="rId79"/>
  <tableParts count="1">
    <tablePart r:id="rId80"/>
  </tableParts>
</worksheet>
</file>

<file path=docMetadata/LabelInfo.xml><?xml version="1.0" encoding="utf-8"?>
<clbl:labelList xmlns:clbl="http://schemas.microsoft.com/office/2020/mipLabelMetadata">
  <clbl:label id="{a449438d-3606-490b-844f-c4e15e535fca}" enabled="0" method="" siteId="{a449438d-3606-490b-844f-c4e15e535fca}"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aifjmr</dc:creator>
  <cp:keywords/>
  <dc:description/>
  <cp:lastModifiedBy>GOTO Naotaka(n-goto)</cp:lastModifiedBy>
  <cp:revision/>
  <dcterms:created xsi:type="dcterms:W3CDTF">2015-06-05T18:19:34Z</dcterms:created>
  <dcterms:modified xsi:type="dcterms:W3CDTF">2025-01-10T06:08:26Z</dcterms:modified>
  <cp:category/>
  <cp:contentStatus/>
</cp:coreProperties>
</file>