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Aosnw004\アウトリーチ・リサーチ\オフィス内共有\活動支援・オフキャンチーム\☆オフキャンチーム\10_交換留学（海外派遣）\200_募集\202_大学リスト\2027秋派遣\"/>
    </mc:Choice>
  </mc:AlternateContent>
  <xr:revisionPtr revIDLastSave="0" documentId="13_ncr:1_{904EDCBA-171C-40DA-A465-9EDF0F369175}" xr6:coauthVersionLast="47" xr6:coauthVersionMax="47" xr10:uidLastSave="{00000000-0000-0000-0000-000000000000}"/>
  <bookViews>
    <workbookView xWindow="-28920" yWindow="-120" windowWidth="29040" windowHeight="15720" xr2:uid="{DA920BC0-2120-43D0-B098-C9E6060F9474}"/>
  </bookViews>
  <sheets>
    <sheet name="27FA_1st_261023updated" sheetId="1" r:id="rId1"/>
  </sheets>
  <definedNames>
    <definedName name="_xlnm._FilterDatabase" localSheetId="0" hidden="1">'27FA_1st_261023updated'!$C$5:$BT$143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 i="1" l="1"/>
  <c r="B7" i="1"/>
  <c r="B8" i="1"/>
  <c r="B9" i="1"/>
  <c r="B10"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M21" i="1"/>
  <c r="BM66" i="1"/>
  <c r="H49" i="1"/>
  <c r="H21" i="1"/>
  <c r="H30" i="1"/>
  <c r="H113" i="1"/>
  <c r="BM108" i="1"/>
  <c r="BM109" i="1"/>
  <c r="BM110" i="1"/>
  <c r="BM111" i="1"/>
  <c r="BM112" i="1"/>
  <c r="BM113" i="1"/>
  <c r="BM114" i="1"/>
  <c r="BM115" i="1"/>
  <c r="BM116" i="1"/>
  <c r="BM117" i="1"/>
  <c r="BM118" i="1"/>
  <c r="BM119" i="1"/>
  <c r="BM120" i="1"/>
  <c r="BM121" i="1"/>
  <c r="BM122" i="1"/>
  <c r="BM123" i="1"/>
  <c r="BM124" i="1"/>
  <c r="BM125" i="1"/>
  <c r="BM126" i="1"/>
  <c r="BM127" i="1"/>
  <c r="BM128" i="1"/>
  <c r="BM129" i="1"/>
  <c r="BM130" i="1"/>
  <c r="BM131" i="1"/>
  <c r="BM132" i="1"/>
  <c r="BM133" i="1"/>
  <c r="BM134" i="1"/>
  <c r="BM135" i="1"/>
  <c r="BM136" i="1"/>
  <c r="BM137" i="1"/>
  <c r="BM138" i="1"/>
  <c r="BM139" i="1"/>
  <c r="H142" i="1"/>
  <c r="H6" i="1"/>
  <c r="H8" i="1"/>
  <c r="H7" i="1"/>
  <c r="H9" i="1"/>
  <c r="H10" i="1"/>
  <c r="H11" i="1"/>
  <c r="H12" i="1"/>
  <c r="H13" i="1"/>
  <c r="H14" i="1"/>
  <c r="H15" i="1"/>
  <c r="H16" i="1"/>
  <c r="H17" i="1"/>
  <c r="H18" i="1"/>
  <c r="H19" i="1"/>
  <c r="H20" i="1"/>
  <c r="H22" i="1"/>
  <c r="H23" i="1"/>
  <c r="H24" i="1"/>
  <c r="H25" i="1"/>
  <c r="H26" i="1"/>
  <c r="H27" i="1"/>
  <c r="H28" i="1"/>
  <c r="H29" i="1"/>
  <c r="H31" i="1"/>
  <c r="H32" i="1"/>
  <c r="H33" i="1"/>
  <c r="H34" i="1"/>
  <c r="H35" i="1"/>
  <c r="H36" i="1"/>
  <c r="H37" i="1"/>
  <c r="H38" i="1"/>
  <c r="H39" i="1"/>
  <c r="H40" i="1"/>
  <c r="H41" i="1"/>
  <c r="H42" i="1"/>
  <c r="H43" i="1"/>
  <c r="H44" i="1"/>
  <c r="H45" i="1"/>
  <c r="H46" i="1"/>
  <c r="H47" i="1"/>
  <c r="H48"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BM142" i="1"/>
  <c r="BM141" i="1"/>
  <c r="BM140" i="1"/>
  <c r="BM107" i="1"/>
  <c r="BM106" i="1"/>
  <c r="BM105" i="1"/>
  <c r="BM104" i="1"/>
  <c r="BM103" i="1"/>
  <c r="BM102" i="1"/>
  <c r="BM101" i="1"/>
  <c r="BM100" i="1"/>
  <c r="BM99" i="1"/>
  <c r="BM98" i="1"/>
  <c r="BM97" i="1"/>
  <c r="BM96" i="1"/>
  <c r="BM95" i="1"/>
  <c r="BM94" i="1"/>
  <c r="BM93" i="1"/>
  <c r="BM92" i="1"/>
  <c r="BM91" i="1"/>
  <c r="BM90" i="1"/>
  <c r="BM89" i="1"/>
  <c r="BM88" i="1"/>
  <c r="BM87" i="1"/>
  <c r="BM86" i="1"/>
  <c r="BM85" i="1"/>
  <c r="BM84" i="1"/>
  <c r="BM83" i="1"/>
  <c r="BM82" i="1"/>
  <c r="BM81" i="1"/>
  <c r="BM80" i="1"/>
  <c r="BM79" i="1"/>
  <c r="BM78" i="1"/>
  <c r="BM77" i="1"/>
  <c r="BM76" i="1"/>
  <c r="BM75" i="1"/>
  <c r="BM74" i="1"/>
  <c r="BM73" i="1"/>
  <c r="BM72" i="1"/>
  <c r="BM71" i="1"/>
  <c r="BM70" i="1"/>
  <c r="BM69" i="1"/>
  <c r="BM68" i="1"/>
  <c r="BM67" i="1"/>
  <c r="BM65" i="1"/>
  <c r="BM64" i="1"/>
  <c r="BM63" i="1"/>
  <c r="BM62" i="1"/>
  <c r="BM61" i="1"/>
  <c r="BM60" i="1"/>
  <c r="BM59" i="1"/>
  <c r="BM58" i="1"/>
  <c r="BM57" i="1"/>
  <c r="BM56" i="1"/>
  <c r="BM55" i="1"/>
  <c r="BM54" i="1"/>
  <c r="BM53" i="1"/>
  <c r="BM52" i="1"/>
  <c r="BM51" i="1"/>
  <c r="BM50" i="1"/>
  <c r="BM49" i="1"/>
  <c r="BM48" i="1"/>
  <c r="BM47" i="1"/>
  <c r="BM46" i="1"/>
  <c r="BM45" i="1"/>
  <c r="BM44" i="1"/>
  <c r="BM43" i="1"/>
  <c r="BM42" i="1"/>
  <c r="BM41" i="1"/>
  <c r="BM40" i="1"/>
  <c r="BM39" i="1"/>
  <c r="BM38" i="1"/>
  <c r="BM37" i="1"/>
  <c r="BM36" i="1"/>
  <c r="BM35" i="1"/>
  <c r="BM34" i="1"/>
  <c r="BM33" i="1"/>
  <c r="BM32" i="1"/>
  <c r="BM31" i="1"/>
  <c r="BM30" i="1"/>
  <c r="BM29" i="1"/>
  <c r="BM28" i="1"/>
  <c r="BM27" i="1"/>
  <c r="BM26" i="1"/>
  <c r="BM25" i="1"/>
  <c r="BM24" i="1"/>
  <c r="BM23" i="1"/>
  <c r="BM22" i="1"/>
  <c r="BM20" i="1"/>
  <c r="BM19" i="1"/>
  <c r="BM18" i="1"/>
  <c r="BM17" i="1"/>
  <c r="BM16" i="1"/>
  <c r="BM15" i="1"/>
  <c r="BM14" i="1"/>
  <c r="BM13" i="1"/>
  <c r="BM12" i="1"/>
  <c r="BM11" i="1"/>
  <c r="BM10" i="1"/>
  <c r="BM9" i="1"/>
  <c r="BM8" i="1"/>
  <c r="BM7" i="1"/>
  <c r="BM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 YI RAN(yiran-li)</author>
  </authors>
  <commentList>
    <comment ref="Y5" authorId="0" shapeId="0" xr:uid="{4CBFDFC6-CF89-45E0-A907-505CEC7559BB}">
      <text>
        <r>
          <rPr>
            <b/>
            <sz val="9"/>
            <color indexed="81"/>
            <rFont val="MS P ゴシック"/>
            <family val="3"/>
            <charset val="128"/>
          </rPr>
          <t>LI YI RAN(yiran-li):</t>
        </r>
        <r>
          <rPr>
            <sz val="9"/>
            <color indexed="81"/>
            <rFont val="MS P ゴシック"/>
            <family val="3"/>
            <charset val="128"/>
          </rPr>
          <t xml:space="preserve">
APU最低基準3.5必要</t>
        </r>
      </text>
    </comment>
    <comment ref="Z5" authorId="0" shapeId="0" xr:uid="{AAF9151F-6811-4613-AA41-845C53CF53A2}">
      <text>
        <r>
          <rPr>
            <b/>
            <sz val="9"/>
            <color indexed="81"/>
            <rFont val="MS P ゴシック"/>
            <family val="3"/>
            <charset val="128"/>
          </rPr>
          <t>LI YI RAN(yiran-li):</t>
        </r>
        <r>
          <rPr>
            <sz val="9"/>
            <color indexed="81"/>
            <rFont val="MS P ゴシック"/>
            <family val="3"/>
            <charset val="128"/>
          </rPr>
          <t xml:space="preserve">
APU最低基準65以上必要</t>
        </r>
      </text>
    </comment>
  </commentList>
</comments>
</file>

<file path=xl/sharedStrings.xml><?xml version="1.0" encoding="utf-8"?>
<sst xmlns="http://schemas.openxmlformats.org/spreadsheetml/2006/main" count="5421" uniqueCount="1126">
  <si>
    <t>2027 FALL Exchange Program University List  2026/10/23 Updated</t>
    <phoneticPr fontId="5"/>
  </si>
  <si>
    <t>Requirements for Host Universities
派遣先大学の募集要件</t>
    <rPh sb="35" eb="37">
      <t>ハケン</t>
    </rPh>
    <rPh sb="37" eb="38">
      <t>サキ</t>
    </rPh>
    <rPh sb="38" eb="40">
      <t>ダイガク</t>
    </rPh>
    <rPh sb="41" eb="43">
      <t>ボシュウ</t>
    </rPh>
    <rPh sb="43" eb="45">
      <t>ヨウケン</t>
    </rPh>
    <phoneticPr fontId="5"/>
  </si>
  <si>
    <t>Majors offering classes in English for exchange students (reference)
交換留学生向けに開講されている英語科目の学修分野(目安)</t>
    <rPh sb="57" eb="61">
      <t>コウカンリュウガク</t>
    </rPh>
    <rPh sb="61" eb="62">
      <t>セイ</t>
    </rPh>
    <rPh sb="62" eb="63">
      <t>ム</t>
    </rPh>
    <rPh sb="65" eb="67">
      <t>カイコウ</t>
    </rPh>
    <rPh sb="74" eb="76">
      <t>カモク</t>
    </rPh>
    <rPh sb="77" eb="81">
      <t>ガクシュウブンヤ</t>
    </rPh>
    <rPh sb="82" eb="84">
      <t>メヤス</t>
    </rPh>
    <phoneticPr fontId="2"/>
  </si>
  <si>
    <t>2026Fall Departure</t>
  </si>
  <si>
    <t>2025Fall Departure</t>
    <phoneticPr fontId="5"/>
  </si>
  <si>
    <t>更新日</t>
    <phoneticPr fontId="5"/>
  </si>
  <si>
    <t>NO</t>
    <phoneticPr fontId="5"/>
  </si>
  <si>
    <t>Code</t>
  </si>
  <si>
    <t xml:space="preserve">Area </t>
  </si>
  <si>
    <t xml:space="preserve">Country </t>
  </si>
  <si>
    <t>University</t>
  </si>
  <si>
    <t>Campus / College</t>
  </si>
  <si>
    <t>Info Sheet</t>
  </si>
  <si>
    <t>info link</t>
    <phoneticPr fontId="5"/>
  </si>
  <si>
    <t>APM</t>
  </si>
  <si>
    <t>APS</t>
  </si>
  <si>
    <t>ST</t>
  </si>
  <si>
    <t>AACSB</t>
  </si>
  <si>
    <t>EQUIS</t>
  </si>
  <si>
    <t>EFMD
(EPAS)</t>
  </si>
  <si>
    <t>Number of Available Space2</t>
  </si>
  <si>
    <t>Eligible Exchange Period</t>
  </si>
  <si>
    <t>Fall semester</t>
  </si>
  <si>
    <t>Spring Semester</t>
  </si>
  <si>
    <t>Nomination
Deadline  YYYY/MM/DD</t>
  </si>
  <si>
    <t>Application 
Deadline 
YYYY-/MM/DD</t>
  </si>
  <si>
    <t>First Day of Orientation
(Tentative)</t>
  </si>
  <si>
    <t xml:space="preserve">Semester 
GPA </t>
  </si>
  <si>
    <t>Cumulative
GPA</t>
  </si>
  <si>
    <t>TOEFL
iBT new</t>
    <phoneticPr fontId="5"/>
  </si>
  <si>
    <t>TOEFL
iBT old</t>
    <phoneticPr fontId="5"/>
  </si>
  <si>
    <t>IELTS
overall</t>
    <phoneticPr fontId="5"/>
  </si>
  <si>
    <t>Cumulative  GPA</t>
  </si>
  <si>
    <t>TOEFL iBT
Overall(new/old)</t>
    <phoneticPr fontId="5"/>
  </si>
  <si>
    <t>TOEFL iBT [Reading]</t>
  </si>
  <si>
    <t>TOEFL iBT [Listening]</t>
  </si>
  <si>
    <t>TOEFL iBT [Speaking]</t>
  </si>
  <si>
    <t>TOEFL iBT  [Writing]</t>
  </si>
  <si>
    <t>TOEFL iBT 
&lt;My Best Score&gt;</t>
  </si>
  <si>
    <t>IELTS
Overall2</t>
    <phoneticPr fontId="5"/>
  </si>
  <si>
    <t>IELTS
[Listening]</t>
  </si>
  <si>
    <t>IELTS
[Reading]</t>
  </si>
  <si>
    <t>IELTS
[Writing]</t>
  </si>
  <si>
    <t>IELTS
[Speaking]</t>
  </si>
  <si>
    <t>IELTS
&lt;One Skill Retake&gt;</t>
  </si>
  <si>
    <t>IELTS
&lt;Online&gt;</t>
  </si>
  <si>
    <t>Score Submission to Host University 
派遣先へのスコア提出</t>
  </si>
  <si>
    <t>English Requirement Other 
Notes</t>
    <phoneticPr fontId="5"/>
  </si>
  <si>
    <t>Accounting</t>
  </si>
  <si>
    <t>Finance</t>
  </si>
  <si>
    <t>Marketing</t>
  </si>
  <si>
    <t>Management</t>
  </si>
  <si>
    <t>Entrepreneurship</t>
  </si>
  <si>
    <t>Operations Management</t>
  </si>
  <si>
    <t>Economics</t>
  </si>
  <si>
    <t>International Relations</t>
  </si>
  <si>
    <t>Political Science</t>
  </si>
  <si>
    <t>Peace Studies</t>
  </si>
  <si>
    <t>Media Studies</t>
  </si>
  <si>
    <t>Cultural Studies</t>
  </si>
  <si>
    <t>Sociology</t>
  </si>
  <si>
    <t>Hospitality</t>
  </si>
  <si>
    <t>Tourism</t>
  </si>
  <si>
    <t>Sustainability</t>
  </si>
  <si>
    <t>Environmental Studies</t>
  </si>
  <si>
    <t>Development Studies</t>
  </si>
  <si>
    <t>Education</t>
  </si>
  <si>
    <t>Course Restrictions for 
Exchange Students and Other Important Notes</t>
    <phoneticPr fontId="5"/>
  </si>
  <si>
    <t>list the nationalities you cannot accept and the reasons for the restriction.</t>
    <phoneticPr fontId="5"/>
  </si>
  <si>
    <t>第一志望での応募数
Spaces chosen as First Choice</t>
    <phoneticPr fontId="5"/>
  </si>
  <si>
    <t>合格・または条件付き合格
Number of Acceptance or Conditional Acceptance</t>
    <rPh sb="0" eb="2">
      <t>ゴウカク</t>
    </rPh>
    <rPh sb="6" eb="8">
      <t>ジョウケン</t>
    </rPh>
    <rPh sb="8" eb="9">
      <t>ツ</t>
    </rPh>
    <rPh sb="10" eb="12">
      <t>ゴウカク</t>
    </rPh>
    <phoneticPr fontId="1"/>
  </si>
  <si>
    <t>倍率
Competition ratio</t>
    <rPh sb="0" eb="2">
      <t>バイリツ</t>
    </rPh>
    <phoneticPr fontId="1"/>
  </si>
  <si>
    <t>第一志望での応募数
Spaces chosen as First Choice2</t>
  </si>
  <si>
    <t>合格・または条件付き合格2
Number of Acceptance or Conditional Acceptance2</t>
    <rPh sb="0" eb="2">
      <t>ゴウカク</t>
    </rPh>
    <rPh sb="6" eb="9">
      <t>ジョウケンツ</t>
    </rPh>
    <rPh sb="10" eb="12">
      <t>ゴウカク</t>
    </rPh>
    <phoneticPr fontId="1"/>
  </si>
  <si>
    <t>倍率
Competition ratio2</t>
    <rPh sb="0" eb="2">
      <t>バイリツ2</t>
    </rPh>
    <phoneticPr fontId="1"/>
  </si>
  <si>
    <t>Europe</t>
  </si>
  <si>
    <t>Czech</t>
  </si>
  <si>
    <t>Metropolitan University Prague</t>
  </si>
  <si>
    <t>Strasnicka-Jarov</t>
  </si>
  <si>
    <t>Yes</t>
  </si>
  <si>
    <t/>
  </si>
  <si>
    <t>Both one semester and one year</t>
  </si>
  <si>
    <t xml:space="preserve">October-February </t>
  </si>
  <si>
    <t>February-June</t>
  </si>
  <si>
    <t>All nationalities can be accepted</t>
  </si>
  <si>
    <t>https://www.mup.cz/en/international-cooperation/information-for-incoming-exchange-students/exchange-student-application-procedure/</t>
  </si>
  <si>
    <t>Sweden</t>
  </si>
  <si>
    <t>Halmstad University</t>
  </si>
  <si>
    <t>Halmstad</t>
  </si>
  <si>
    <t>Yes1</t>
    <phoneticPr fontId="5"/>
  </si>
  <si>
    <t>2027-08-30 - 2028-01-16</t>
  </si>
  <si>
    <t>2028-01-17 - 2028-06-04</t>
  </si>
  <si>
    <t>No</t>
  </si>
  <si>
    <t>No add and drop period.
We require 6 credits before mobility and we need transcript in English version.</t>
  </si>
  <si>
    <t>https://www.hh.se/english/education/apply-to-halmstad-university.html</t>
  </si>
  <si>
    <t>Asia</t>
  </si>
  <si>
    <t>China</t>
  </si>
  <si>
    <t>University of Macau</t>
  </si>
  <si>
    <t>Main campus (Address:  University of Macau, Avenida da Universidade, Taipa, Macau, China)</t>
  </si>
  <si>
    <t>Yes</t>
    <phoneticPr fontId="5"/>
  </si>
  <si>
    <t xml:space="preserve">August - Mid December </t>
  </si>
  <si>
    <t xml:space="preserve">January - Mid June </t>
  </si>
  <si>
    <t>Beginning of May</t>
    <phoneticPr fontId="5"/>
  </si>
  <si>
    <t>https://fba.um.edu.mo/exchange-programme/incoming-programme/</t>
  </si>
  <si>
    <t>Sodertorn University</t>
    <phoneticPr fontId="5"/>
  </si>
  <si>
    <t>Flemingsberg</t>
  </si>
  <si>
    <t>One year only</t>
  </si>
  <si>
    <t>30 August 2027 – 16 January 2028</t>
  </si>
  <si>
    <t>January-June</t>
  </si>
  <si>
    <t>https://www.sh.se/english/sodertorn-university/student/prospective-students/application-for-exchange-students</t>
  </si>
  <si>
    <t>Romania</t>
  </si>
  <si>
    <t>Romanian-American University</t>
  </si>
  <si>
    <t>September-February</t>
  </si>
  <si>
    <t>65+</t>
    <phoneticPr fontId="5"/>
  </si>
  <si>
    <t>https://www.rau.ro/incoming-students-study-at-rau/?lang=en</t>
  </si>
  <si>
    <t>Germany</t>
  </si>
  <si>
    <t>Pforzheim University of Applied Sciences</t>
  </si>
  <si>
    <t>School of Business</t>
  </si>
  <si>
    <t xml:space="preserve">September 30, 2027 through 
Februar 05, 2028（tentative） </t>
    <phoneticPr fontId="5"/>
  </si>
  <si>
    <t xml:space="preserve">March - July </t>
  </si>
  <si>
    <t>4.5/ 85</t>
    <phoneticPr fontId="5"/>
  </si>
  <si>
    <t xml:space="preserve">If students are interested in taking German-taught/French-taught/Spanish-taught courses, we also require a proof/confirmation of B2 level. </t>
  </si>
  <si>
    <t>Only courses from the School of Business: https://businesspf.hs-pforzheim.de/international/international_study_program_isp/information_for_incoming_bachelor_exchange_students/business_courses_in_english</t>
    <phoneticPr fontId="5"/>
  </si>
  <si>
    <t>https://www.hs-pforzheim.de/en/international/studying_in_pforzheim/exchange_students</t>
  </si>
  <si>
    <t>Austria</t>
  </si>
  <si>
    <t>University of Applied Sciences Upper Austria</t>
  </si>
  <si>
    <t>Steyr Campus - School of Business and Management</t>
  </si>
  <si>
    <t xml:space="preserve">last week of September - end January </t>
    <phoneticPr fontId="5"/>
  </si>
  <si>
    <t>last week of February - end June</t>
    <phoneticPr fontId="5"/>
  </si>
  <si>
    <t>4.5/86+</t>
    <phoneticPr fontId="5"/>
  </si>
  <si>
    <t>https://fh-ooe.at/en/international/exchange-students/incomings</t>
  </si>
  <si>
    <t>France</t>
  </si>
  <si>
    <t>Burgundy School of Business</t>
  </si>
  <si>
    <t>Dijon and Lyon Campus</t>
  </si>
  <si>
    <t>01st September until the 20th December</t>
  </si>
  <si>
    <t>3rd January - 30th April</t>
  </si>
  <si>
    <t>18-21</t>
  </si>
  <si>
    <t>17-19</t>
  </si>
  <si>
    <t>20-22</t>
    <phoneticPr fontId="5"/>
  </si>
  <si>
    <t>17-20</t>
    <phoneticPr fontId="5"/>
  </si>
  <si>
    <t>It is not possible to mix courses from different programmes/years/languages</t>
    <phoneticPr fontId="5"/>
  </si>
  <si>
    <t>https://www.bsb-education.com/en/programme/exchange-programs</t>
  </si>
  <si>
    <t>Rennes School of Business</t>
  </si>
  <si>
    <t>Rennes</t>
  </si>
  <si>
    <t>September - December</t>
  </si>
  <si>
    <t>January - April</t>
  </si>
  <si>
    <t>Students can only choose courses on the course catalog proposed and can not mix courses from different levels.</t>
    <phoneticPr fontId="5"/>
  </si>
  <si>
    <t>https://aloha.rennes-sb.com/hc/en-us/categories/360002608799--Incoming-Exchange-Students</t>
  </si>
  <si>
    <t>Portugal</t>
  </si>
  <si>
    <t>ISCTE – Lisbon University Institute</t>
  </si>
  <si>
    <t>Iscte Lisbon</t>
  </si>
  <si>
    <t>September-January</t>
    <phoneticPr fontId="5"/>
  </si>
  <si>
    <t>February-June</t>
    <phoneticPr fontId="5"/>
  </si>
  <si>
    <t>Exchange students may select courses under the following conditions:  Undergraduate students can only choose undergraduate courses. 
Exchange students can choose courses from any of Iscte’s schools, provided that those units do not have specific requirements (detailed information on this topic can be found in the course lists). 
Exchange students can choose courses up to a maximum of 3 ECTS per semester, or 36 ECTS if one of the courses is Portuguese as a Foreign Language.</t>
  </si>
  <si>
    <t>https://www.iscte-iul.pt/international/exchange/cooperation-programmes-and-agreements/cooperation-programmes-and-agreements</t>
  </si>
  <si>
    <t>Zeppelin University</t>
  </si>
  <si>
    <t>September-December</t>
  </si>
  <si>
    <t>January-July</t>
  </si>
  <si>
    <t>Only courses in English</t>
  </si>
  <si>
    <t>https://www.zeppelin-university.com/audience-navigation/students.php</t>
  </si>
  <si>
    <t>Karlshochschule International University</t>
  </si>
  <si>
    <t>Karlshochschule, Karlstraße 36-38</t>
  </si>
  <si>
    <t>One semester only</t>
  </si>
  <si>
    <t>September - February</t>
    <phoneticPr fontId="5"/>
  </si>
  <si>
    <t>March - August</t>
    <phoneticPr fontId="5"/>
  </si>
  <si>
    <t>Usually we accept students with B2 level in English, but we recommend to have C1 level if possible</t>
  </si>
  <si>
    <t>All nationalities can be accepted,
But Students from Iran recently ran in to issues due to the money Laundering Act that is currently in place.</t>
    <phoneticPr fontId="5"/>
  </si>
  <si>
    <t>https://karlshochschule.de/exchange-students-en/</t>
  </si>
  <si>
    <t>Heinrich Heine University</t>
  </si>
  <si>
    <t>october - march</t>
  </si>
  <si>
    <t>april - september</t>
  </si>
  <si>
    <t>No entry for European Studies</t>
  </si>
  <si>
    <t xml:space="preserve">https://www.hhu.de/en/international/stay-at-hhu-as-an-incoming </t>
  </si>
  <si>
    <t>Switzerland</t>
  </si>
  <si>
    <t>Zurich University of Applied Sciences</t>
    <phoneticPr fontId="5"/>
  </si>
  <si>
    <t>ZHAW School of Management and Law</t>
  </si>
  <si>
    <t>February - July</t>
    <phoneticPr fontId="5"/>
  </si>
  <si>
    <t>4.5/83</t>
    <phoneticPr fontId="5"/>
  </si>
  <si>
    <t>Courses on offer for incoming students at ZHAW School of Management and Law.</t>
  </si>
  <si>
    <t>https://www.zhaw.ch/en/sml/study/international/incoming-students</t>
  </si>
  <si>
    <t>United Kingdom</t>
  </si>
  <si>
    <t>Nottingham Trent University</t>
  </si>
  <si>
    <t>City Campus</t>
  </si>
  <si>
    <t>13/09/2027 - 21/01/2028</t>
  </si>
  <si>
    <t>21/01/2028 - 26/05/2028</t>
  </si>
  <si>
    <t>4.5/81</t>
    <phoneticPr fontId="5"/>
  </si>
  <si>
    <t>4.0/ 17</t>
    <phoneticPr fontId="5"/>
  </si>
  <si>
    <t>4.0 /20</t>
    <phoneticPr fontId="5"/>
  </si>
  <si>
    <t>It is best to always check our website for up to date information: https://www.ntu.ac.uk/international/your-application/entry-requirements/english-language-requirements.</t>
  </si>
  <si>
    <t>The agreement is with Nottingham Business School, Nottingham Trent University only so you are restricted to our exchange offering only at this time.</t>
  </si>
  <si>
    <t>We cannot accept students with Afghanistan, Cameroon, Myanmar or Sudan at this time due to the UK Government restrictions on entry to the UK.</t>
  </si>
  <si>
    <t>https://www.ntu.ac.uk/international/exchange-and-study-abroad</t>
  </si>
  <si>
    <t>European Business School Paris</t>
  </si>
  <si>
    <t>EBS Paris Campus (9 avenue Pierre de Coubertin - 75013 Paris - France)</t>
  </si>
  <si>
    <t>Sept-Dec</t>
  </si>
  <si>
    <t>Jan-April</t>
  </si>
  <si>
    <t>・In 26/27, the academic offer includes our 3rd year "Grande Ecole" Program + the English track of our Master 1 courses.
・Applicants must be in their 3rd semester or above</t>
    <phoneticPr fontId="5"/>
  </si>
  <si>
    <t>Otto-von-Guericke-University Magdeburg</t>
  </si>
  <si>
    <t>main Campus:  Universitätsplatz</t>
  </si>
  <si>
    <t>01.10.2027-31.03.2028</t>
  </si>
  <si>
    <t>Late march-Mid August</t>
    <phoneticPr fontId="5"/>
  </si>
  <si>
    <t xml:space="preserve"> 4.0/72+</t>
    <phoneticPr fontId="5"/>
  </si>
  <si>
    <t>4.0/ 18-21</t>
    <phoneticPr fontId="5"/>
  </si>
  <si>
    <t>4.0/ 17-19</t>
    <phoneticPr fontId="5"/>
  </si>
  <si>
    <t>4.0/ 20-22</t>
    <phoneticPr fontId="5"/>
  </si>
  <si>
    <t>4.0/ 17-20</t>
    <phoneticPr fontId="5"/>
  </si>
  <si>
    <t>Depending on the language of instruction of requested courses (German or English), incoming students must evidence German or English language proficiency at B2 level or higher.</t>
  </si>
  <si>
    <t>University dormitories;Students have to find their own accommodation;For finding individual housing, we provide personal assistance.</t>
    <phoneticPr fontId="4"/>
  </si>
  <si>
    <t>https://www.ovgu.de/en/-p-48750</t>
  </si>
  <si>
    <t>Norway</t>
  </si>
  <si>
    <t>Norwegian School of Economics (NHH)</t>
  </si>
  <si>
    <t>NHH Bergen campus</t>
  </si>
  <si>
    <t>Tentative 13 August - 21 December 2027</t>
    <phoneticPr fontId="5"/>
  </si>
  <si>
    <t>Tentative 5 January - 16 June 2028</t>
  </si>
  <si>
    <t>Courses in the Bachelor programme in Business, Economics and Data Science is not available for incoming exchange students: https://www.nhh.no/en/study-programmes/bsc-in-business-economics-and-data-science/We value a balanced exchange with your institution, but we will not usually limit the number of students you may nominate based on this. Furthermore, we often have capacity for additional students in the spring semester, so please feel free to contact us if demand exceeds the numbers in our agreement. If space is available, we would be delighted to welcome them.</t>
  </si>
  <si>
    <t>https://www.nhh.no/en/incoming-exchange/</t>
  </si>
  <si>
    <t>Westminster Business School, University of Westminster</t>
  </si>
  <si>
    <t>Marylebone Campus</t>
  </si>
  <si>
    <t>September-January</t>
  </si>
  <si>
    <t>January- May</t>
  </si>
  <si>
    <t>4.0/78</t>
    <phoneticPr fontId="5"/>
  </si>
  <si>
    <t>18+</t>
    <phoneticPr fontId="5"/>
  </si>
  <si>
    <t>17+</t>
    <phoneticPr fontId="5"/>
  </si>
  <si>
    <t>20+</t>
    <phoneticPr fontId="5"/>
  </si>
  <si>
    <t>Students can select 3 modules per semester. Some modules may have pre-requisities- these will be outlined in the module catalogue.</t>
  </si>
  <si>
    <t>We cannot accept students with Afghanistan, Cameroon, Myanmar or Sudan at this time due to the UK Government restrictions on entry to the UK.</t>
    <phoneticPr fontId="5"/>
  </si>
  <si>
    <t>https://www.westminster.ac.uk/international/student-exchanges/modules-and-credit</t>
  </si>
  <si>
    <t>Greece</t>
  </si>
  <si>
    <t>The American College of Greece</t>
  </si>
  <si>
    <t>Agia Paraskevi Campus (main campus of The American College of Greece)</t>
  </si>
  <si>
    <t xml:space="preserve">September-December </t>
  </si>
  <si>
    <t>January-April</t>
  </si>
  <si>
    <t>https://www.acg.edu/admissions/study-abroad/</t>
  </si>
  <si>
    <t>Republic of Turkey</t>
  </si>
  <si>
    <t>Ozyegin University</t>
    <phoneticPr fontId="5"/>
  </si>
  <si>
    <t>Özyeğin University Çekmeköy Campus</t>
  </si>
  <si>
    <t>Not accepted</t>
    <phoneticPr fontId="5"/>
  </si>
  <si>
    <r>
      <rPr>
        <sz val="10"/>
        <color rgb="FFC00000"/>
        <rFont val="Meiryo UI"/>
        <family val="3"/>
        <charset val="128"/>
      </rPr>
      <t>Please note that IELTS score is not
accepted according to rule of the Council of Higher Education in Türkiye</t>
    </r>
    <r>
      <rPr>
        <sz val="10"/>
        <rFont val="Meiryo UI"/>
        <family val="3"/>
        <charset val="128"/>
      </rPr>
      <t>.  Please refer to the link below for information on other recognized exams:
https://www.ozyegin.edu.tr/en/student-services/application-admission/language-proficiency-requirement</t>
    </r>
    <phoneticPr fontId="5"/>
  </si>
  <si>
    <t>Exchange students are not permitted to enroll in internship courses.  However, they may take courses offered by other departments or faculties, provided that both their home university and their OzU Program Coordinator approve their course selection.The academic calendar for the next academic year has not yet been published. Therefore, we have included tentative dates in the Fact Sheet. Once the calendar is finalized, we will share the updated Fact Sheet with our partner universities.</t>
  </si>
  <si>
    <t>https://www.ozyegin.edu.tr/en/international-exchange-and-partnership-programs/global-exchange-program/incoming-students</t>
  </si>
  <si>
    <t>York St John University</t>
  </si>
  <si>
    <t>York Campus</t>
  </si>
  <si>
    <t>19 September- 30 January</t>
  </si>
  <si>
    <t>2 February - 11 June</t>
  </si>
  <si>
    <t xml:space="preserve"> 4.0/75</t>
    <phoneticPr fontId="5"/>
  </si>
  <si>
    <t>3.5/18</t>
    <phoneticPr fontId="5"/>
  </si>
  <si>
    <t>3.5/17</t>
    <phoneticPr fontId="5"/>
  </si>
  <si>
    <t>3.5/20</t>
    <phoneticPr fontId="5"/>
  </si>
  <si>
    <t>We do not offer any World Languages (Korean/Japanese), Physiotherapy, Nursing, or Biomedical Science modules.</t>
  </si>
  <si>
    <t>https://www.yorksj.ac.uk/international/study-abroad-at-york-st-john/</t>
  </si>
  <si>
    <t>Norwegian University of Science and Technology</t>
  </si>
  <si>
    <t>Trondheim, Gjøvik and Ålesund</t>
  </si>
  <si>
    <t xml:space="preserve">August - December </t>
    <phoneticPr fontId="5"/>
  </si>
  <si>
    <t>January - June</t>
  </si>
  <si>
    <t>we have group work and presentations.</t>
    <phoneticPr fontId="5"/>
  </si>
  <si>
    <t>Medicine, architecture and music will be not allowed</t>
    <phoneticPr fontId="5"/>
  </si>
  <si>
    <t>https://www.ntnu.edu/studies/exchange</t>
  </si>
  <si>
    <t>Finland</t>
  </si>
  <si>
    <t>Laurea University of Applied Sciences</t>
  </si>
  <si>
    <t>Leppävaara, Tikkurila and Hyvinkää</t>
  </si>
  <si>
    <t>mid-August to mid-December</t>
  </si>
  <si>
    <t>Early-January to Late-May</t>
  </si>
  <si>
    <t>Instructions for exchange students
https://migri.fi/en/instructions-for-exchange-students</t>
  </si>
  <si>
    <t>https://www.laurea.fi/en/education/incoming-student-exchange/</t>
  </si>
  <si>
    <t>Belgium</t>
    <phoneticPr fontId="5"/>
  </si>
  <si>
    <t>University of Antwerp</t>
  </si>
  <si>
    <t>end september - end january</t>
  </si>
  <si>
    <t>begin february - end june</t>
  </si>
  <si>
    <t>4.0/79</t>
    <phoneticPr fontId="5"/>
  </si>
  <si>
    <t>Course offer: https://www.uantwerpen.be/en/about-uantwerp/faculties/faculty-of-business-and-economics/students/internationalisation/exchange-programme/non-dutch-courses/ 
Students can only choose courses that are listed in the course catalog (see link below) and max.2 courses from another faculty. They need to enroll in at least 21 ECTS, max.3 ECTS.  
- Students should have completed at least 12 ECTS or two full academic years before arriving in Antwerp to enroll in bachelor courses.
- In terms of the level of courses, the following academic experience is required:
o Bachelor courses (course codes starting with 1, e.g. Accountancy 111TEWSES): Successfully completed at least 12 ECTS or two full academic years of tertiary education upon arrival in Antwerp as well as meeting the course prerequisites.</t>
  </si>
  <si>
    <t>https://www.uantwerpen.be/en/study/erasmus-and-exchange-students/become-an-exchange-student/</t>
  </si>
  <si>
    <t>University of Leicester</t>
  </si>
  <si>
    <t>University of Leicester campus</t>
  </si>
  <si>
    <t>27/09/2027 - 16/01/2028 (to be confirmed)</t>
  </si>
  <si>
    <t>17/01/2028 - 09/06/2028</t>
  </si>
  <si>
    <t>4.5/90</t>
    <phoneticPr fontId="5"/>
  </si>
  <si>
    <t>4.0 /18</t>
    <phoneticPr fontId="5"/>
  </si>
  <si>
    <t>4.0 /17</t>
    <phoneticPr fontId="5"/>
  </si>
  <si>
    <t>4.0/20</t>
    <phoneticPr fontId="5"/>
  </si>
  <si>
    <t>4.0/17</t>
    <phoneticPr fontId="5"/>
  </si>
  <si>
    <t>All subjects in our module catalogue are available to Study Abroad students, but subjects not in our catalogue (medicine and education) are not available.</t>
  </si>
  <si>
    <t>https://le.ac.uk/cite/study-abroad-unit/incoming</t>
  </si>
  <si>
    <t>BI Norwegian School of Management</t>
  </si>
  <si>
    <t>Oslo Campus</t>
  </si>
  <si>
    <t>August-December</t>
  </si>
  <si>
    <t>See course list for courses available for exchange students: https://www.bi.no/en/exchange</t>
  </si>
  <si>
    <t>http://bi.no/en/exchange</t>
  </si>
  <si>
    <t>Taiwan</t>
  </si>
  <si>
    <t>National Yang Ming Chiao Tung University, College of Management,</t>
  </si>
  <si>
    <t>Guangfu Campus &amp; Beimen Campus</t>
  </si>
  <si>
    <t>Sep. - Dec.</t>
  </si>
  <si>
    <t xml:space="preserve"> Feb - Jun</t>
    <phoneticPr fontId="5"/>
  </si>
  <si>
    <t xml:space="preserve"> 4.0/79</t>
    <phoneticPr fontId="5"/>
  </si>
  <si>
    <t>No</t>
    <phoneticPr fontId="5"/>
  </si>
  <si>
    <t xml:space="preserve">
Students from these countries must obtain the consent of an NYCU professor who is willing to serve as a guarantor for their visa application.
https://www.boca.gov.tw/cp-159-249-4162c-2.html</t>
    <phoneticPr fontId="5"/>
  </si>
  <si>
    <t>https://oia.nycu.edu.tw/oia/en/app/artwebsite/view?module=artwebsite&amp;id=821&amp;serno=a277c341-8d25-4a51-8495-58d1d58bbc5d</t>
  </si>
  <si>
    <t>Tunghai University</t>
  </si>
  <si>
    <t>Depends on students' study field. Our second campus is right next to main campus.
→
Main Campus and Second Campus</t>
  </si>
  <si>
    <t>3.5/65</t>
    <phoneticPr fontId="5"/>
  </si>
  <si>
    <t xml:space="preserve">All nationalities can be accepted, but Chinese students from APU may face more complex visa application process. </t>
  </si>
  <si>
    <t>https://oir.thu.edu.tw/front/500_InExSt/500_InExSt_1/pages.php?ID=dGh1X29zYSY1MDBfSW5FeFN0XzE=</t>
  </si>
  <si>
    <t>Yuan Ze University</t>
  </si>
  <si>
    <t>YUAN ZE UNIVERSITY</t>
  </si>
  <si>
    <t xml:space="preserve"> Sep-Jan</t>
    <phoneticPr fontId="5"/>
  </si>
  <si>
    <t xml:space="preserve"> Feb-Jun</t>
    <phoneticPr fontId="5"/>
  </si>
  <si>
    <t>https://gao.yzu.edu.tw/index.php/en/int-exchange-2/income-student</t>
  </si>
  <si>
    <t>Malaysia</t>
  </si>
  <si>
    <t>The National University of Malaysia</t>
  </si>
  <si>
    <t>Bangi Campus</t>
  </si>
  <si>
    <t>September - February</t>
  </si>
  <si>
    <t>March - July</t>
  </si>
  <si>
    <t>Students holding Israeli or North Korean passports cannot be accepted for exchange.</t>
    <phoneticPr fontId="5"/>
  </si>
  <si>
    <t>https://www.ukm.my/pha/exchange/</t>
  </si>
  <si>
    <t>The Hong Kong Polytechnic University</t>
  </si>
  <si>
    <t>Hung Hom Main Campus</t>
  </si>
  <si>
    <t>Sep-Dec</t>
    <phoneticPr fontId="5"/>
  </si>
  <si>
    <t>Jan-May</t>
    <phoneticPr fontId="5"/>
  </si>
  <si>
    <t>https://www.polyu.edu.hk/geo/docdrive/pdf/polyu_infosheet.pdf</t>
  </si>
  <si>
    <t>Lucerne University of Applied Sciences and Arts - School of Business</t>
  </si>
  <si>
    <t>Lucerne School of Business, Campus Perron, Campus Z9, Campus School of Computer Science</t>
  </si>
  <si>
    <t>mid September - End of January (incl. Exams)
September-February</t>
  </si>
  <si>
    <t>February-July</t>
    <phoneticPr fontId="5"/>
  </si>
  <si>
    <t>School of Business courses only.</t>
  </si>
  <si>
    <t>https://www.hslu.ch/en/lucerne-school-of-business/international/for-students/incoming-exchange-students/</t>
  </si>
  <si>
    <t>Beijing Normal University-Hong Kong Baptist University United International College</t>
  </si>
  <si>
    <t>Beijing Normal-Hong Kong Baptist University</t>
  </si>
  <si>
    <t>September-December</t>
    <phoneticPr fontId="5"/>
  </si>
  <si>
    <t>https://ido.bnbu.edu.cn/en/inbound_students/exchange_in_student_programme.htm</t>
  </si>
  <si>
    <t>India</t>
  </si>
  <si>
    <t>O.P. Jindal Global [Institution of Eminence Deemed to be University</t>
  </si>
  <si>
    <t>O.P.JINDAL GLOBAL UNIVERSITY</t>
  </si>
  <si>
    <t>1ST AUGUST -15TH DECEMBER 2027</t>
  </si>
  <si>
    <t>1ST FEBRUARY - 15TH JUNE 2028</t>
  </si>
  <si>
    <t>Law school is not allowed</t>
    <phoneticPr fontId="5"/>
  </si>
  <si>
    <t>We cannot accept students from China,because of the VISA ISSUE</t>
    <phoneticPr fontId="5"/>
  </si>
  <si>
    <t>https://jgu.edu.in/internationaloffice/</t>
  </si>
  <si>
    <t>Korea</t>
  </si>
  <si>
    <t>Woosong University, SolBridge International School of Business</t>
  </si>
  <si>
    <t>Solbridge campus</t>
  </si>
  <si>
    <t>March-July</t>
  </si>
  <si>
    <t>https://english.wsu.ac.kr/main/index.jsp</t>
  </si>
  <si>
    <t>City University of Hong Kong</t>
  </si>
  <si>
    <t xml:space="preserve">CityUHK </t>
  </si>
  <si>
    <t>Aug - Dec</t>
  </si>
  <si>
    <t>Jan - May</t>
  </si>
  <si>
    <t>https://www.cb.cityu.edu.hk/exchange/international_student/information/procedures</t>
  </si>
  <si>
    <t>The University of Hong Kong</t>
  </si>
  <si>
    <t>HKU Main Campus</t>
  </si>
  <si>
    <t>January-May</t>
  </si>
  <si>
    <t>5.0 /95</t>
    <phoneticPr fontId="5"/>
  </si>
  <si>
    <t>5.0+/25+</t>
    <phoneticPr fontId="5"/>
  </si>
  <si>
    <t>TOEFL iBT Home Edition is not accepted.</t>
    <phoneticPr fontId="5"/>
  </si>
  <si>
    <t>The following programmes/courses are NOT opened to incoming students: Faculty of Dentistry; Li Ka Shing Faculty of Medicine; BSc (Exercise and Health) Programme; Most final year project courses offered by all facultiesHousing availability is generally higher in Spring.University dormitories;Students have to find their own accommodation;https://housing.cedars.hku.hk/;</t>
  </si>
  <si>
    <t>https://intlaffairs.hku.hk/exchange</t>
  </si>
  <si>
    <t>National Chengchi University</t>
  </si>
  <si>
    <t>Main Campus</t>
  </si>
  <si>
    <t>February - June</t>
  </si>
  <si>
    <t>4.0+ /80</t>
    <phoneticPr fontId="5"/>
  </si>
  <si>
    <t>We recommend students to reach a sufficient language proficiency level to understand the course content.
Specifically:For Mandarin-taught courses: TOCFL Superior or HSK Level 4. Please note that some colleges or departments (e.g., College of Informatics and College of Science) may require a higher level of Mandarin proficiency.</t>
    <phoneticPr fontId="5"/>
  </si>
  <si>
    <t>Course availability: exchange students may take courses across departments, except for the ones offered by the following departments:  - International Master’s Program in Asia-Pacific Studies (IMAS);  - International Master of Business Administration (IMBA);  - Executive Master of Business Administration (EMBA);  - College of Global Banking and Finance;  - On-Job Training Programs;  - Extended Minor Course with credit fee; and  - The department of the students’ native language (e.g., Korean students cannot take courses offered by the Department of Korean Language and Culture). University dormitories;</t>
  </si>
  <si>
    <t>https://oic.nccu.edu.tw/</t>
  </si>
  <si>
    <t>The Hong Kong University of Science and Technology</t>
  </si>
  <si>
    <t>Clearwater Bay</t>
  </si>
  <si>
    <t>February-May</t>
  </si>
  <si>
    <t>No PG courses, University dormitories;</t>
  </si>
  <si>
    <t>https://bmundergrad.hkust.edu.hk/exchange/inbound-exchange</t>
  </si>
  <si>
    <t>The Chinese University of Hong Kong</t>
  </si>
  <si>
    <t>We only have one campus in HK.</t>
  </si>
  <si>
    <t>January - mid-May</t>
  </si>
  <si>
    <t>4.5/80</t>
    <phoneticPr fontId="5"/>
  </si>
  <si>
    <t>https://www.oalglobal.cuhk.edu.hk/files/incoming/course_exceptions.pdf University dormitories;</t>
  </si>
  <si>
    <t>Due to visa restrictions we are currently unable to welcome students who are nationals of Afghanistan, Cuba, Laos, Nepal, North Korea and Vietnam.</t>
  </si>
  <si>
    <t>https://www.oalglobal.cuhk.edu.hk/getting_started/</t>
  </si>
  <si>
    <t>Latin America</t>
  </si>
  <si>
    <t>Argentina</t>
  </si>
  <si>
    <t>Universidad Argentina de la Empresa</t>
  </si>
  <si>
    <t>Campus Buenos Aires / Campus Recoleta / Campus Belgrano</t>
  </si>
  <si>
    <t>University dormitories; Students have to find their own accommodation</t>
  </si>
  <si>
    <t>https://www.uade.edu.ar/uade-internacional/incoming/</t>
  </si>
  <si>
    <t>Africa</t>
  </si>
  <si>
    <t>Morocco</t>
  </si>
  <si>
    <t>Al Akhawayn University in Ifrane</t>
  </si>
  <si>
    <t>Ifrane Campus</t>
  </si>
  <si>
    <t>End of August-December</t>
  </si>
  <si>
    <t>Mid-January-May</t>
  </si>
  <si>
    <t>4.0/19</t>
    <phoneticPr fontId="5"/>
  </si>
  <si>
    <t>Course Pre-requisites. University dormitories;</t>
  </si>
  <si>
    <t>https://aui.ma/international-experience</t>
  </si>
  <si>
    <t>Peru</t>
  </si>
  <si>
    <t>Universidad San Ignacio de Loyola S.A.</t>
  </si>
  <si>
    <t>CAMPUS LA MOLINA: Campus Arq. Fernando Belaunde Terry and Campus Gran Almirante Miguel Grau</t>
  </si>
  <si>
    <t>August - December</t>
  </si>
  <si>
    <t>March -July</t>
  </si>
  <si>
    <t>August　6th</t>
  </si>
  <si>
    <t>4.0+/72</t>
    <phoneticPr fontId="5"/>
  </si>
  <si>
    <t>4.0+/21</t>
    <phoneticPr fontId="5"/>
  </si>
  <si>
    <t>4.0+19/</t>
    <phoneticPr fontId="5"/>
  </si>
  <si>
    <t>4.5+/22</t>
    <phoneticPr fontId="5"/>
  </si>
  <si>
    <t>4.0+/20</t>
    <phoneticPr fontId="5"/>
  </si>
  <si>
    <t>MEDICINE SCHOOL is not allowed. 
Students have to find their own accommodation;As part of the application process, we provide a list of recommended housing options for students to consider during their stay at USIL.</t>
    <phoneticPr fontId="5"/>
  </si>
  <si>
    <t>Oceania</t>
  </si>
  <si>
    <t>Australia</t>
  </si>
  <si>
    <t>James Cook University</t>
  </si>
  <si>
    <t>Townsville and Cairns</t>
  </si>
  <si>
    <t>Trimester 3 - September - December</t>
  </si>
  <si>
    <t>Trimester 1 - February - May</t>
  </si>
  <si>
    <t>4.0+/74</t>
    <phoneticPr fontId="5"/>
  </si>
  <si>
    <t>Study Abroad and Exchange students are not able to study subjects from the following Study Areas, due to accreditation requirements:  Medicine (MD) Dental Surgery (DS) Medical Laboratory Science (ML) Pharmacy (PC) Physiotherapy (PS) Rehabilitation (RH), and Veterinary Science (TV).University dormitories;</t>
  </si>
  <si>
    <t>https://www.jcu.edu.au/global-experience/inbound-programs/exchange</t>
  </si>
  <si>
    <t>Hong Kong Baptist University, School of Business</t>
  </si>
  <si>
    <t xml:space="preserve">Hong Kong Baptist University </t>
  </si>
  <si>
    <t>early September to late December</t>
  </si>
  <si>
    <t>early January to late May</t>
  </si>
  <si>
    <t>4.0+/79</t>
    <phoneticPr fontId="5"/>
  </si>
  <si>
    <t>University dormitories</t>
  </si>
  <si>
    <t>https://intl.hkbu.edu.hk/student-exchange/incoming-students</t>
  </si>
  <si>
    <t>Universiti Sains Malaysia</t>
  </si>
  <si>
    <t>4.5-5.0/65</t>
    <phoneticPr fontId="5"/>
  </si>
  <si>
    <t>https://io.usm.my/</t>
  </si>
  <si>
    <t>Indonesia</t>
  </si>
  <si>
    <t>BINUS University</t>
  </si>
  <si>
    <t>Alam Sutera, Bekasi, Kemanggisan, Senayan</t>
  </si>
  <si>
    <t>End of August 2027 - End of January 2028</t>
  </si>
  <si>
    <t>Early January - Early July 2028</t>
  </si>
  <si>
    <t>BINUS will sponsor the study visa and stay permit for international students and apply for it on their behalf. Visa package price (subject to change) is IDR 6.1. and to be paid after students receive BINUS Offer Letter. Exchange students can do multicampus and multidisciplinary study at BINUS.University dormitories;</t>
  </si>
  <si>
    <t>Calling visa countries: https://jakartapusat.imigrasi.go.id/layanan/warga-negara-asing-wna/daftar-subjek-voa-bvk-calling-visa/daftar-subjek-calling-visa</t>
  </si>
  <si>
    <t>https://io.binus.ac.id/international-student-non-degree/binusexchange/</t>
  </si>
  <si>
    <t>Universite Internationale de Rabat</t>
  </si>
  <si>
    <t>Rabat Campus</t>
  </si>
  <si>
    <t>February - Mai</t>
  </si>
  <si>
    <t>University dormitories;Host Family;Students have to find their own accommodation;</t>
  </si>
  <si>
    <t>https://www.uir.ac.ma/fr/pole/international/before-arrival</t>
  </si>
  <si>
    <t>University of Ulsan</t>
  </si>
  <si>
    <t>University of Ulsan, Main Campus</t>
  </si>
  <si>
    <t>Sep-Dec</t>
  </si>
  <si>
    <t>Mar-Jun</t>
  </si>
  <si>
    <t>University dormitories;</t>
  </si>
  <si>
    <t>https://international.ulsan.ac.kr/international</t>
  </si>
  <si>
    <t>XI'an Jiaotong-Liverpool University</t>
  </si>
  <si>
    <t>SIP Campus and Taicang campus</t>
  </si>
  <si>
    <t xml:space="preserve">September to January </t>
  </si>
  <si>
    <t xml:space="preserve">March to June </t>
  </si>
  <si>
    <t>4.0+/78</t>
    <phoneticPr fontId="5"/>
  </si>
  <si>
    <t xml:space="preserve">https://www.xjtlu.edu.cn/en/study/international-mobility/exchange-students </t>
  </si>
  <si>
    <t>Sookmyung Women's University</t>
  </si>
  <si>
    <t>We have only one campus in Seoul</t>
  </si>
  <si>
    <t>March - June</t>
  </si>
  <si>
    <t>3.5/71</t>
    <phoneticPr fontId="5"/>
  </si>
  <si>
    <t>5.5</t>
  </si>
  <si>
    <t>Course Restrictions   1) LCB Hospitality Management major, College of Pharmacy(Undergraduate  only, Graduate is open, yet applicants need to contact the Professors in  advance) and Economics (limited to some courses) in undergraduate program  and some courses are not open to exchange students.  2) Courses from College of Fine Arts, Music and Dept of Dance may require  strict pre-requisite course completion and practical courses of these  departments may be restricted for exchange students.  3) Others: International exchange students who wants to take capstone designed  courses may require to pay extra fee. University dormitories</t>
  </si>
  <si>
    <t>https://e.sookmyung.ac.kr/en/index.do</t>
  </si>
  <si>
    <t>Universitas Katolik Parahyangan</t>
  </si>
  <si>
    <t>Universitas Katolik Parahyangan Main Campus (Ciumbuleuit)</t>
  </si>
  <si>
    <t>August - January</t>
  </si>
  <si>
    <t>Fabruary - June</t>
  </si>
  <si>
    <t>4.5 /22-23</t>
    <phoneticPr fontId="5"/>
  </si>
  <si>
    <t>4.5 /20-21</t>
    <phoneticPr fontId="5"/>
  </si>
  <si>
    <t>4.5 /23-24</t>
    <phoneticPr fontId="5"/>
  </si>
  <si>
    <t>4.5/21-23</t>
    <phoneticPr fontId="5"/>
  </si>
  <si>
    <r>
      <t>・</t>
    </r>
    <r>
      <rPr>
        <sz val="10"/>
        <color rgb="FFC00000"/>
        <rFont val="Meiryo UI"/>
        <family val="3"/>
        <charset val="128"/>
      </rPr>
      <t>Please review the English course list in advance to decide whether to apply, as APS focuses mainly on the IR field and offers few business courses.</t>
    </r>
    <r>
      <rPr>
        <sz val="10"/>
        <color theme="1"/>
        <rFont val="Meiryo UI"/>
        <family val="3"/>
        <charset val="128"/>
      </rPr>
      <t xml:space="preserve">
Courses in the Faculty of Medicine are not offered to International Students. For the offered major, not every courses is offfered in English (the list can be accessed here https://docs.google.com/document/u/1/d/e/2PACX-1vSZYuGpfP1xsIKzQFail3lw4mxsm7SAkVTnAmd76ipFmKOsKmRqhT82h1Q_4SHCxyD9OayLGyigLfM/pub). We also offer Bahasa Indonesia for Foreign Speakers (BIPA), but the program fee is not waived.We don't provide dormitories, but we offer a list of various boarding houses.</t>
    </r>
    <phoneticPr fontId="5"/>
  </si>
  <si>
    <t>We do not offer students nationalities are Nigeria, Somalia, Afghanistan, Israel, North Korea, Liberia</t>
  </si>
  <si>
    <t>https://io.unpar.ac.id/inbound/</t>
  </si>
  <si>
    <t>Kyung Hee University</t>
  </si>
  <si>
    <t>Seoul Campus and Global Campus</t>
  </si>
  <si>
    <t>September – December</t>
  </si>
  <si>
    <t>March – June</t>
  </si>
  <si>
    <t>4.0＋/82</t>
    <phoneticPr fontId="5"/>
  </si>
  <si>
    <t>Courses offered by the College of Medicine, College of Korean Medicine, College of Dentistry, College of Pharmacy, College of Nursing Science, College of Music, College of Fine Arts, School of Dance, and College of Physical Education are not available to exchange students. In addition, some individual courses may have prerequisites, departmental restrictions, or limited seat availability.Kyung Hee University values the reciprocal nature of the student exchange programme and appreciates APU’s continued cooperation in maintaining a sustainable exchange balance. We look forward to welcoming APU students and further strengthening mobility between our institutions.University dormitories;Students have to find their own accommodation;</t>
  </si>
  <si>
    <t>https://kyungheeoia.notion.site/studyatkhu</t>
  </si>
  <si>
    <t>Sogang University</t>
  </si>
  <si>
    <t>Sogang University Shinchon Campus</t>
  </si>
  <si>
    <t>One semester only</t>
    <phoneticPr fontId="5"/>
  </si>
  <si>
    <t>Sept-Dec</t>
    <phoneticPr fontId="5"/>
  </si>
  <si>
    <t>March-June</t>
    <phoneticPr fontId="5"/>
  </si>
  <si>
    <t>University dormitories;Partner accommodations;</t>
  </si>
  <si>
    <t>https://inbound.sogang.ac.kr/inbound/index.do</t>
  </si>
  <si>
    <t>Azerbaijan</t>
  </si>
  <si>
    <t>ADA University</t>
  </si>
  <si>
    <t>Baku campus</t>
  </si>
  <si>
    <t>Master programs in IT School are dual-degree programs and do not accept exchange students, two new schools:Agricultural and Food Sciences and Design and Agriculture are not available for incoming exchange studentsPartner accommodations</t>
  </si>
  <si>
    <t>https://www.ada.edu.az/en/experience/exchange-programs</t>
  </si>
  <si>
    <t>Kookmin University</t>
  </si>
  <si>
    <t>Kookmin campus</t>
  </si>
  <si>
    <t>March-June</t>
  </si>
  <si>
    <t>Only Business related courses are available. All the infomration can be varied but we could discuss it. University dormitories;Students have to find their own accommodation</t>
  </si>
  <si>
    <t>https://english.kookmin.ac.kr/study/applicationProcess</t>
    <phoneticPr fontId="5"/>
  </si>
  <si>
    <t>Singapore</t>
  </si>
  <si>
    <t>Singapore Management University</t>
  </si>
  <si>
    <t>Courses from all disciplines are open for APU students (Business, Economics, Law, Social Science, Computing and Information Systems, Accountancy)</t>
  </si>
  <si>
    <t>16 August 2027 - 5 December 2027</t>
  </si>
  <si>
    <t>10 January 2028 - 30 April 2028</t>
  </si>
  <si>
    <t>5.0 /93</t>
    <phoneticPr fontId="5"/>
  </si>
  <si>
    <t>5.0/22</t>
    <phoneticPr fontId="5"/>
  </si>
  <si>
    <t>-</t>
  </si>
  <si>
    <t>4.5 /22</t>
    <phoneticPr fontId="5"/>
  </si>
  <si>
    <t>Our AY227-28 Factsheet will only be available in Feb/ March 227. Therefore, you may refer to our AY226-27 Factsheet for reference.Students have to find their own accommodation</t>
  </si>
  <si>
    <t>https://geo.smu.edu.sg/study-in-smu/international-student-exchange-programme</t>
  </si>
  <si>
    <t>Feng Chia University</t>
  </si>
  <si>
    <t>FengJia University</t>
  </si>
  <si>
    <t>One semester only</t>
    <phoneticPr fontId="4"/>
  </si>
  <si>
    <t>International School of Technology and Management Students have to find their own accommodation</t>
  </si>
  <si>
    <t>https://oia.fcu.edu.tw/overseas-students/inbound_international/</t>
  </si>
  <si>
    <t>Philippines</t>
  </si>
  <si>
    <t>Ateneo de Manila University</t>
  </si>
  <si>
    <t>Loyola Schools (Main campus)</t>
  </si>
  <si>
    <t>One Semester Only</t>
    <phoneticPr fontId="5"/>
  </si>
  <si>
    <t>August to December</t>
  </si>
  <si>
    <t>January to may</t>
  </si>
  <si>
    <t>Psychology and LawUniversity dormitories;Students have to find their own accommodation;</t>
  </si>
  <si>
    <t>https://ateneo.edu/global</t>
  </si>
  <si>
    <t>University of the Philippines</t>
  </si>
  <si>
    <t>All campuses</t>
  </si>
  <si>
    <t>4.0/65</t>
    <phoneticPr fontId="5"/>
  </si>
  <si>
    <t>Dentistry, Law, Medicine, NursingUniversity dormitories;</t>
  </si>
  <si>
    <t>National Taiwan Normal University</t>
  </si>
  <si>
    <t>Heping Campus I, Heping Campus II, Gongguan Campus</t>
  </si>
  <si>
    <t>early September ~ late December</t>
  </si>
  <si>
    <t>mid/late February ~ early/mid June</t>
  </si>
  <si>
    <t>4.0/72</t>
    <phoneticPr fontId="5"/>
  </si>
  <si>
    <t>Please refer to factsheet for more details. University dormitories;</t>
    <phoneticPr fontId="5"/>
  </si>
  <si>
    <t>https://bds.oia.ntnu.edu.tw/bds/en/web/goexchange</t>
  </si>
  <si>
    <t>Shanghai Jiaotong University</t>
  </si>
  <si>
    <t>Minhang Campus and Xuhui Campus</t>
  </si>
  <si>
    <t>September - January</t>
  </si>
  <si>
    <t>February - July</t>
  </si>
  <si>
    <t>5.0 /90</t>
    <phoneticPr fontId="5"/>
  </si>
  <si>
    <t>- All courses from the School of Medicine are not available to exchange students. - All courses from the Shanghai Advanced Institute of Finance are not available to university-level exchange students. - School of Computer Science, School of Electrical Engineering, School of Automation and Intelligent Sensing, School of Integrated Circuits (School of Information Science and Electronic Engineering): The number of vacancies for these courses is highly limited due to the current capacity issue. You must be able to take courses in Chinese, and you must achieve a grade of no less than 8 points in each course on your academic transcript. - The application for Antai College of Economics and Management is highly competitive, and applicants must have an academic background in economics and management-related disciplines. - Some schools, such as the School of International and Public Affairs/KoGuan Law School, etc., do not offer undergraduate courses taught in English. If you choose these schools, you can select the English-taught graduate programs offered by the school. - Not all graduate courses are available to undergraduate exchange students, and vice versa.University dormitories</t>
  </si>
  <si>
    <t>Chinese students studying at APU are generally not eligible. Dual citizens who have grown up mostly outside the China are generally eligible.</t>
  </si>
  <si>
    <t>https://global.sjtu.edu.cn/en/study-sjtu/prospective/non-degree-programs/281</t>
  </si>
  <si>
    <t>Taylor's University</t>
  </si>
  <si>
    <t>Taylor's University Lakeside Campus</t>
  </si>
  <si>
    <t>Sept - Jan</t>
  </si>
  <si>
    <t>Apr - Aug</t>
  </si>
  <si>
    <t>Students have to find their own accommodation</t>
  </si>
  <si>
    <t>https://university.taylors.edu.my/en/student-life/student-exchange-and-mobility-programmes/inbound-student-exchange.html</t>
  </si>
  <si>
    <t>Pusan National University</t>
  </si>
  <si>
    <t xml:space="preserve">Campus allocation is based on the student’s field of study. Most departments are located at the Busan Campus, with selected departments based at the Yangsan, Miryang, Ami, and Yeonjae campuses. </t>
  </si>
  <si>
    <t>2027.09.30. ~ 2027.12.31.</t>
  </si>
  <si>
    <t>2028.03.01. ~ 2028.06.30.</t>
  </si>
  <si>
    <t>3.5+/65</t>
    <phoneticPr fontId="5"/>
  </si>
  <si>
    <t>N/A</t>
  </si>
  <si>
    <t>Dentistry, Medicine, Korean Medicine, Nursing, Law : Not open to exchange student-University dormitories</t>
  </si>
  <si>
    <t>https://international.pusan.ac.kr/international/index.do</t>
  </si>
  <si>
    <t>Universidad del Pacifico</t>
  </si>
  <si>
    <t>August~November</t>
    <phoneticPr fontId="5"/>
  </si>
  <si>
    <t>March~July</t>
    <phoneticPr fontId="5"/>
  </si>
  <si>
    <t>We provide a list of courses for exchange students and it is sent to them 2 weeks before classes start, most of these are elective courses. If they would like to enroll in mandatory courses, the incoming coordinator, Dámaris Jara, will have to coordinate with the Departments and ask for permission. Partner accommodations</t>
  </si>
  <si>
    <t>Tunisia</t>
  </si>
  <si>
    <t>Mediterranean School of Business</t>
  </si>
  <si>
    <t>only one campus, Lac 2</t>
  </si>
  <si>
    <t>Students have to find their own accommodation;We provide guidance and support to students to find housing;</t>
  </si>
  <si>
    <t>https://www.smu.tn/msb/international/study-tunisia</t>
  </si>
  <si>
    <t>Universiti Malaya</t>
  </si>
  <si>
    <t>Kuala Lumpur</t>
  </si>
  <si>
    <t>October 2027 - February 2028</t>
  </si>
  <si>
    <t>March 2028 - July 2028</t>
  </si>
  <si>
    <t>Students have to find their own accommodation;</t>
  </si>
  <si>
    <t>Israeli citizens are denied entry to Malaysia.</t>
  </si>
  <si>
    <t>North America</t>
  </si>
  <si>
    <t>United States</t>
  </si>
  <si>
    <t>University of the Incarnate Word</t>
  </si>
  <si>
    <t>University of the Incarnate Word, Main Campus</t>
  </si>
  <si>
    <t>Yes1</t>
  </si>
  <si>
    <t>August-December</t>
    <phoneticPr fontId="5"/>
  </si>
  <si>
    <t>January-May</t>
    <phoneticPr fontId="5"/>
  </si>
  <si>
    <t>4.0+</t>
  </si>
  <si>
    <t>https://www.uiw.edu/studyabroad/incoming-students/course-offerings.html</t>
  </si>
  <si>
    <t>University of Wisconsin La Crosse</t>
  </si>
  <si>
    <t>La Crosse</t>
    <phoneticPr fontId="5"/>
  </si>
  <si>
    <t>September 1 to December 22, 2027</t>
  </si>
  <si>
    <t>January 20 to May 12, 2028</t>
  </si>
  <si>
    <t>4.0/73</t>
    <phoneticPr fontId="5"/>
  </si>
  <si>
    <t>Restricted Courses: • English as a Second Language (ESL) – courses no longer offered. • Nuclear Medicine Technology • Radiation Therapy • Health and Wellness Management • Internships, Practicums, Experiential Learning courses during first semester • Graduate level coursework.</t>
  </si>
  <si>
    <t xml:space="preserve">Students should be mindful of the current U.S. travel bans. </t>
  </si>
  <si>
    <t>https://www.uwlax.edu/international-education/study-at-uwl/j1/</t>
  </si>
  <si>
    <t>Southern Illinois University Edwardsville</t>
  </si>
  <si>
    <t>Edwardsville</t>
  </si>
  <si>
    <t>August 23 - December 17</t>
  </si>
  <si>
    <t>January 10 - May 5</t>
  </si>
  <si>
    <t>4.0/18</t>
    <phoneticPr fontId="5"/>
  </si>
  <si>
    <t xml:space="preserve">
Students will be assessed by the director and may be approved to take a mix of academic 
and English coursework depending on their skills. </t>
  </si>
  <si>
    <t>https://www.siue.edu/admissions/international/how-to-apply/visiting-exchange-students.shtml</t>
  </si>
  <si>
    <t>Canada</t>
  </si>
  <si>
    <t>Saint Mary's University</t>
  </si>
  <si>
    <t>4.0/83</t>
    <phoneticPr fontId="5"/>
  </si>
  <si>
    <t xml:space="preserve"> https://www.smu.ca/future-students/admissions/is-language-requirements.html</t>
  </si>
  <si>
    <t>Student need to have taken the necessary pre-requisite courses; Courses at the graduate level are accessible only on a case-by-case basis.</t>
  </si>
  <si>
    <t>https://studio.smu.ca/global-learning</t>
  </si>
  <si>
    <t>University of Wyoming</t>
  </si>
  <si>
    <t>Laramie</t>
  </si>
  <si>
    <t xml:space="preserve">August 30th, 2027 - December 17th, 2027  </t>
    <phoneticPr fontId="5"/>
  </si>
  <si>
    <t xml:space="preserve"> January 18th, 2028 - May 12th, 2028 </t>
    <phoneticPr fontId="5"/>
  </si>
  <si>
    <t>4.0 /71</t>
    <phoneticPr fontId="5"/>
  </si>
  <si>
    <t>https://www.uwyo.edu/admissions/international/english-alternatives.html</t>
  </si>
  <si>
    <t xml:space="preserve">Study Abroad and Exchange Students are not permitted to enroll in MBAM, MBAX, NURS, PHCY or Education classes.    Enrollment in LAW classes is strictly limited. Permission must be granted by the College of Law, and if given, enrollment is limited to 1 class.     Section 5 classes are offered on campus in a different city, so exchange and study abroad students cannot enroll in these classes. </t>
  </si>
  <si>
    <t>All nationalities can be accepted.</t>
  </si>
  <si>
    <t>https://www.uwyo.edu/uwyoabroad/incoming-students/incoming-exchange-and-study-abroad-students/index.html</t>
  </si>
  <si>
    <t>Iceland</t>
  </si>
  <si>
    <t>University of Iceland</t>
  </si>
  <si>
    <t xml:space="preserve"> Reykjavik</t>
    <phoneticPr fontId="5"/>
  </si>
  <si>
    <t>August-December 2027</t>
  </si>
  <si>
    <t>January-May 2028</t>
  </si>
  <si>
    <t>4.5 /79</t>
    <phoneticPr fontId="5"/>
  </si>
  <si>
    <t>Students applying for courses in the English language department 
need a TOEFL old 92/new 5 or IELTS 7.0</t>
    <phoneticPr fontId="5"/>
  </si>
  <si>
    <t>https://english.hi.is/study/exchange-studies/incoming-exchange-students</t>
  </si>
  <si>
    <t>Carroll College</t>
  </si>
  <si>
    <t>Carroll College Campus</t>
    <phoneticPr fontId="5"/>
  </si>
  <si>
    <t>January - May</t>
  </si>
  <si>
    <t>Nursing classes are not available.  Some education upper division classes are not available.</t>
  </si>
  <si>
    <t>https://www.carroll.edu/admission-aid/apply/international-students/exchange-students</t>
  </si>
  <si>
    <t>University of Helsinki</t>
  </si>
  <si>
    <t>All four campuses at Helsinki (City Center, Kumpula, Viikki, Meilahti)</t>
  </si>
  <si>
    <t>late August - late December</t>
  </si>
  <si>
    <t>early January - late May</t>
  </si>
  <si>
    <t>3.5＋</t>
  </si>
  <si>
    <t>https://studies.helsinki.fi/instructions/article/courses-exchange-students#paragraph-7853</t>
  </si>
  <si>
    <t>https://studies.helsinki.fi/instructions/degree-students/exchange-and-visiting-students</t>
  </si>
  <si>
    <t>TBS Education</t>
  </si>
  <si>
    <t>Toulouse, Barcelona, Paris &amp; Casablanca</t>
  </si>
  <si>
    <t>4.0 /79</t>
    <phoneticPr fontId="5"/>
  </si>
  <si>
    <t>https://www.tbs-education.com/about-tbs/international/incoming-exchange-students/</t>
  </si>
  <si>
    <t>University of Lethbridge</t>
  </si>
  <si>
    <t>Lethbridge Campus</t>
  </si>
  <si>
    <t xml:space="preserve"> September-December </t>
    <phoneticPr fontId="5"/>
  </si>
  <si>
    <t xml:space="preserve"> January-April</t>
    <phoneticPr fontId="5"/>
  </si>
  <si>
    <t>Exchange students cannot register in work-related courses, clinical practicums, Nursing and Education</t>
  </si>
  <si>
    <t>https://www.ulethbridge.ca/international/inbound</t>
  </si>
  <si>
    <t>San Diego State University</t>
  </si>
  <si>
    <t>San Diego Campus</t>
  </si>
  <si>
    <t xml:space="preserve"> August-December 2027</t>
    <phoneticPr fontId="5"/>
  </si>
  <si>
    <t xml:space="preserve"> January-May 2028</t>
    <phoneticPr fontId="5"/>
  </si>
  <si>
    <t>4.0/ 80</t>
    <phoneticPr fontId="5"/>
  </si>
  <si>
    <t>The following majors are NOT available to exchange students: 
NURS - Nursing, CON E Construction Engineering and Construction Management, NAV S - Naval Science, MIL S - Military Science, AS - Aerospace Science. 
We have limited course enrollment for Theater, Television Film Media, Journaliam, Engineering Majors (Aerospace, Civil, Computer, Electrical, Environmental, Mechanical), Biology, Business Majors (Accounting, Finance, Financial Services, General Business, Information Systems, International Business, Management, Marketing, Real Estate)
・Financial Requirements:
1 Semester Exchange for Academic Year 226-27: USD $15,35
2 Semester Exchange for Academic Year 226-27: USD $3,7</t>
  </si>
  <si>
    <t xml:space="preserve">Cannot accept student holding only US Passport.
Students holding passports from specific countires impacted by the January 1, 2026 entry restrictions which limit their ability to obtain a visa. </t>
    <phoneticPr fontId="5"/>
  </si>
  <si>
    <t>https://www.sdsu.edu/international-student-center/advising-info-for/j-1-exchange-students</t>
  </si>
  <si>
    <t>University of Applied Sciences for Business &amp; Society BFI Vienna</t>
    <phoneticPr fontId="5"/>
  </si>
  <si>
    <t>Wohlmutstrasse, Media Quarter Marx</t>
  </si>
  <si>
    <t>3.5+</t>
  </si>
  <si>
    <t>Minimum is B2, c1 is strongly recommended</t>
  </si>
  <si>
    <t>On our website, you can find a course catalogue that lists all courses from our degree programmes. It is indicated if a course is normally open to incoming exchange students (√ in the column Incoming) and which language of instruction will be used.  Courses from the 1st, 3rd, 5th semester take place in the winter (autumn) semester and courses from the 2nd, 4th, 6th semester in the summer (spring) semester. Incoming students are allowed to select courses from all degree programmes as well as the International Programme (mix &amp; match), as long as they meet the course pre-requisites (check the course description).   Please note that the final list of courses open to incomings is only available during the course selection phase and that places are limited. Furthermore, it might not be possible to combine all courses due to overlapping timetables. Therefore, places in certain courses cannot be guaranteed in advance and it is best if students can be quite flexible regarding their course topics.   Usually, there are enough places for all incomings in the courses of the International Programme. Therefore, it is advisable to start with a few courses from this programme as a base and then look for various additional courses from the other degree programmes that would be accepted by your home university.</t>
  </si>
  <si>
    <t>https://www.fh-vie.ac.at/en/pages/international/incoming</t>
  </si>
  <si>
    <t>St. Edward's University</t>
  </si>
  <si>
    <t>Only courses with EXCHANGE attribute</t>
  </si>
  <si>
    <t>https://www.stedwards.edu/academics/student-success/international-students/exchange-students</t>
  </si>
  <si>
    <t>ISEG - Lisbon School of Economics and Management</t>
    <phoneticPr fontId="5"/>
  </si>
  <si>
    <t>ISEG</t>
  </si>
  <si>
    <t>03/09/2027 - 09/01/2028</t>
    <phoneticPr fontId="5"/>
  </si>
  <si>
    <t>late January to 5th of June</t>
  </si>
  <si>
    <t>Reccomended B2 level</t>
  </si>
  <si>
    <t>https://www.iseg.ulisboa.pt/internacional/en/mobility-incoming/</t>
  </si>
  <si>
    <t>University of Waterloo</t>
  </si>
  <si>
    <t>Fall September- December</t>
  </si>
  <si>
    <t>Winter: January- April, Spring: May-August</t>
  </si>
  <si>
    <t>4.5/ 90</t>
    <phoneticPr fontId="5"/>
  </si>
  <si>
    <t>5.0/25</t>
    <phoneticPr fontId="5"/>
  </si>
  <si>
    <t>https://uwaterloo.ca/future-students/admissions/english-language-requirements</t>
  </si>
  <si>
    <t>https://uwaterloo.ca/international-experience/exchange-and-study-abroad/come-waterloo/how-to-apply/undergraduate-course-selection/course-restrictions-undergraduate-exchange-students</t>
  </si>
  <si>
    <t>https://uwaterloo.ca/international-experience/blog/prepare-exchange</t>
  </si>
  <si>
    <t>Salzburg University of Applied Sciences</t>
  </si>
  <si>
    <t>Urstein and Kuchl</t>
  </si>
  <si>
    <t xml:space="preserve">Sept-Feb </t>
    <phoneticPr fontId="5"/>
  </si>
  <si>
    <t xml:space="preserve">Feb-July </t>
    <phoneticPr fontId="5"/>
  </si>
  <si>
    <t>4.5/87+</t>
    <phoneticPr fontId="5"/>
  </si>
  <si>
    <t>Students can only take courses within their major/within the scope of the agreement with FH Salzburg.</t>
  </si>
  <si>
    <t>https://www.fh-salzburg.ac.at/internationales/incoming-students/general-information</t>
  </si>
  <si>
    <t>University of North Florida</t>
  </si>
  <si>
    <t>Jacksonville, Florida</t>
  </si>
  <si>
    <t>tentative: August 16 - December 10, 2027</t>
  </si>
  <si>
    <t>tentative: January 10 - May 5, 2028</t>
  </si>
  <si>
    <t>Students may take one class outside of the Coggin College of Business.</t>
  </si>
  <si>
    <t>Afghanistan, Burkina Faso, Burma (Myanmar), Chad, Equatorial Guinea, Eritrea, Haiti, Iran, Laos, Libya, Mali, Niger, Palestinian Authority, Republic of the Congo, Sierra Leone, Somalia, South Sudan, Sudan, Syria, Yemen</t>
  </si>
  <si>
    <t>https://www.unf.edu/coggin/international-business/exchange-students.html</t>
  </si>
  <si>
    <t>European University Viadrina Frankfurt (Oder)</t>
  </si>
  <si>
    <t>Viadrina Campus</t>
  </si>
  <si>
    <t xml:space="preserve">Both one semester and one year </t>
  </si>
  <si>
    <t>Beginning of October until March</t>
  </si>
  <si>
    <t>Beginning of April until September</t>
  </si>
  <si>
    <t>In some courses there are only limited spots available which you can find in the course descriptions.</t>
  </si>
  <si>
    <t>https://www.europa-uni.de/en/internationalitaet/incoming/austauschstudierende/index.html</t>
  </si>
  <si>
    <t>Management Center Innsbruck</t>
  </si>
  <si>
    <t>All campuses</t>
    <phoneticPr fontId="5"/>
  </si>
  <si>
    <t>September to February</t>
  </si>
  <si>
    <t xml:space="preserve">4.5 /75 </t>
    <phoneticPr fontId="5"/>
  </si>
  <si>
    <t>Students can choose courses from one degree program, plus may add courses from the international program.
Student can take any non-engineering study program.</t>
  </si>
  <si>
    <t>https://www.mci4me.at/en/international/exchange-incoming</t>
  </si>
  <si>
    <t>Poland</t>
  </si>
  <si>
    <t>Kozminski University</t>
  </si>
  <si>
    <t>The end of September - The middle of February</t>
  </si>
  <si>
    <t>The middle of February - The end of June</t>
  </si>
  <si>
    <t>72+</t>
    <phoneticPr fontId="5"/>
  </si>
  <si>
    <t>https://www.kozminski.edu.pl/pl/spolecznosc/incoming-students</t>
  </si>
  <si>
    <t>University of Hohenheim</t>
  </si>
  <si>
    <t>October - February</t>
  </si>
  <si>
    <t>April - July</t>
  </si>
  <si>
    <t>https://www.uni-hohenheim.de/en/exchange-students-and-free-movers</t>
  </si>
  <si>
    <t>University of Warsaw</t>
  </si>
  <si>
    <t>1st October – mid-February</t>
  </si>
  <si>
    <t>mid-February – end of June</t>
  </si>
  <si>
    <t>At least 75% of the selected courses must be chosen from the Faculty of Political Science and International Studies.</t>
  </si>
  <si>
    <t>https://bwz.uw.edu.pl/en/incoming/students-and-phd-candidates-incoming/short-term-studies-incoming/incoming-students/</t>
  </si>
  <si>
    <t>EM Normandie</t>
  </si>
  <si>
    <t>Caen, Le Havre, Paris, Oxford, Dublin, Dubai</t>
  </si>
  <si>
    <t>Early September - Late  December</t>
  </si>
  <si>
    <t>Early January - May</t>
  </si>
  <si>
    <t>https://en.em-normandie.com/em-normandie-experience/open-world-studying-abroad/exchange-programmes</t>
  </si>
  <si>
    <t>University of Applied Sciences and Arts Northwestern Switzerland</t>
  </si>
  <si>
    <t>Campus Olten, Campus Basel, Campus Brugg-Windisch</t>
  </si>
  <si>
    <t xml:space="preserve">September - January </t>
  </si>
  <si>
    <t>https://www.fhnw.ch/plattformen/iobusiness/exchange-at-fhnw-school-of-business/</t>
  </si>
  <si>
    <t>Excelia Group</t>
  </si>
  <si>
    <t>La Rochelle, Paris and Tours</t>
  </si>
  <si>
    <t>September 3rd to December 18th</t>
  </si>
  <si>
    <t>January to April</t>
  </si>
  <si>
    <t>https://www.excelia-group.com/student-services/international-students/exchange-students</t>
  </si>
  <si>
    <t>Belgium</t>
  </si>
  <si>
    <t>Howest University of Applied Sciences</t>
  </si>
  <si>
    <t>Kortrijk,Bruges</t>
    <phoneticPr fontId="5"/>
  </si>
  <si>
    <t>Mid-September - End of January/Early February</t>
  </si>
  <si>
    <t>Early February - End of June</t>
  </si>
  <si>
    <t>https://www.howest.be/en/exchange-semesters-at-howest</t>
  </si>
  <si>
    <t>Italy</t>
  </si>
  <si>
    <t>Ca' Foscari University of Venice</t>
  </si>
  <si>
    <t>All campus included</t>
  </si>
  <si>
    <t>SEPTEMBER - JANUARY</t>
  </si>
  <si>
    <t>FEBRUARY - JULY</t>
  </si>
  <si>
    <t xml:space="preserve">Students wishing to attend courses taught in Italian are required to provide a certificate proving a B2 level of proficiency in the Italian language.
</t>
  </si>
  <si>
    <t>Please, check the guidelines: https://www.unive.it/pag/fileadmin/user_upload/inglese/international/doc/incoming/Guidelines_Course_Catalogue.pdf</t>
  </si>
  <si>
    <t>https://www.unive.it/pag/12574/</t>
  </si>
  <si>
    <t>The Netherlands</t>
  </si>
  <si>
    <t>Leiden University</t>
  </si>
  <si>
    <t>uni wide agreement</t>
  </si>
  <si>
    <t>February - August</t>
  </si>
  <si>
    <t>https://www.universiteitleiden.nl/en/education/admission-and-application/exchange</t>
  </si>
  <si>
    <t>Slovak Republic</t>
  </si>
  <si>
    <t>University of Economics in Bratislava</t>
  </si>
  <si>
    <t>EUBA</t>
  </si>
  <si>
    <t>mid-September-February</t>
    <phoneticPr fontId="5"/>
  </si>
  <si>
    <t>early February-June</t>
    <phoneticPr fontId="5"/>
  </si>
  <si>
    <t>The incoming exchange students can choose courses selected for them https://euba.sk/en/international-relations/incoming-students/catalogue-of-coursesUniversity dormitories;</t>
  </si>
  <si>
    <t>https://euba.sk/en/medzinarodne-vztahy/incoming-students-important-info</t>
  </si>
  <si>
    <t>Linnaeus University</t>
  </si>
  <si>
    <t xml:space="preserve">Both Kalmar and Växjö campus. </t>
  </si>
  <si>
    <t>30 August, 2027 - 16 January, 2028</t>
  </si>
  <si>
    <t>17 January - 4 June, 2028</t>
  </si>
  <si>
    <t>https://www.lnu.se/en/education/exchange-studies/</t>
  </si>
  <si>
    <t>Monaco</t>
  </si>
  <si>
    <t>International University of Monaco</t>
  </si>
  <si>
    <t>https://www.monaco.edu/en</t>
  </si>
  <si>
    <t>Oxford Brookes University</t>
  </si>
  <si>
    <t xml:space="preserve">Headignton Campus </t>
  </si>
  <si>
    <t>January - July</t>
  </si>
  <si>
    <t>4.5 /88</t>
    <phoneticPr fontId="5"/>
  </si>
  <si>
    <t>4.5 /24</t>
    <phoneticPr fontId="5"/>
  </si>
  <si>
    <t>4.5 /25</t>
    <phoneticPr fontId="5"/>
  </si>
  <si>
    <t>There is a special list of pre-approved Business School module sent to exchange students.</t>
  </si>
  <si>
    <t>https://www.brookes.ac.uk/study/study-abroad-and-exchanges/coming-to-brookes</t>
  </si>
  <si>
    <t>City University of New York, College of Staten Island</t>
  </si>
  <si>
    <t>Staten Island</t>
  </si>
  <si>
    <t>Late August-December</t>
  </si>
  <si>
    <t>Late January-May</t>
  </si>
  <si>
    <t>Nursing, Physical Therapy</t>
  </si>
  <si>
    <t>https://www.csi.cuny.edu/campus-life/student-services/center-global-engagement/international-scholars-and-exchange-students</t>
  </si>
  <si>
    <t>Nazareth University</t>
  </si>
  <si>
    <t xml:space="preserve"> 4.5 /79</t>
    <phoneticPr fontId="5"/>
  </si>
  <si>
    <t>health therapies (PT, OT, Speech, etc.)</t>
  </si>
  <si>
    <t xml:space="preserve">Although we would accept students from ANY country, the likelihood of visa denial is very high when students apply in a "third" country (a country that is not their home country). </t>
    <phoneticPr fontId="5"/>
  </si>
  <si>
    <t>https://www2.naz.edu/international-education/international-students/exchange-students-scholars</t>
  </si>
  <si>
    <t>Simon Fraser University</t>
  </si>
  <si>
    <t>All campuses (SFU Burnaby, SFU Surrey, and SFU Vancouver)</t>
  </si>
  <si>
    <t>September 8, 2027 - December 20, 2027</t>
  </si>
  <si>
    <t>January 10, 2028 - April 27, 2028</t>
  </si>
  <si>
    <t>4.5/88</t>
    <phoneticPr fontId="5"/>
  </si>
  <si>
    <t>B2 First, C1 Advanced, or C2 Proficiency</t>
    <phoneticPr fontId="5"/>
  </si>
  <si>
    <t>https://www.sfu.ca/students/exchange/academic-information/restricted-subjects-and-courses.htmlUniversity dormitories;</t>
  </si>
  <si>
    <t>https://www.sfu.ca/students/exchange.html</t>
  </si>
  <si>
    <t>Universita Commerciale Luigi Bocconi</t>
  </si>
  <si>
    <t>Bocconi University Milan campus</t>
  </si>
  <si>
    <t xml:space="preserve">early September - early February </t>
    <phoneticPr fontId="5"/>
  </si>
  <si>
    <t>early February - mid-July</t>
    <phoneticPr fontId="5"/>
  </si>
  <si>
    <t>Students can mix and match courses from all the Departments. The only restriction is that undergraduate students can select undergraduate level courses only.</t>
    <phoneticPr fontId="5"/>
  </si>
  <si>
    <t>https://www.unibocconi.it/en/international-students/incoming-exchange-students</t>
  </si>
  <si>
    <t>Denmark</t>
  </si>
  <si>
    <t>Copenhagen Business School</t>
  </si>
  <si>
    <t>Frederiksberg</t>
    <phoneticPr fontId="5"/>
  </si>
  <si>
    <t xml:space="preserve">September to January  </t>
    <phoneticPr fontId="5"/>
  </si>
  <si>
    <t>February to June</t>
    <phoneticPr fontId="5"/>
  </si>
  <si>
    <t>There can be pre-requisites to some courses.University dormitories;Students have to find their own accommodation;private housing</t>
  </si>
  <si>
    <t>https://www.cbs.dk/study-programmes/international-students/exchange-students</t>
  </si>
  <si>
    <t>Institut Superieur du Commerce Paris</t>
  </si>
  <si>
    <t>ISC Paris</t>
  </si>
  <si>
    <t>https://www.iscparis.com/en/incoming-students/</t>
  </si>
  <si>
    <t>Tampere University of Applied Sciences (TAMK)</t>
  </si>
  <si>
    <t xml:space="preserve">Main Campus (Business, and Social Services) Mediapolis Campus (Media and Arts, locates in Tampere) </t>
  </si>
  <si>
    <t>6.0</t>
  </si>
  <si>
    <t>Courses can be taken from the degree programme student applies to as well as from free elective courses. Students have to find their own accommodation;Students can apply for accommodation from TOAS, https://toas.fi/en/;</t>
  </si>
  <si>
    <t>https://www.tuni.fi/en/tamk/exchange-studies</t>
  </si>
  <si>
    <t>Évry campus</t>
    <phoneticPr fontId="5"/>
  </si>
  <si>
    <t>The exchanges programs levels : Management B2 and Pre master year L3 (equivalent B3/B4) and Master 1 in management.University dormitories;</t>
    <phoneticPr fontId="5"/>
  </si>
  <si>
    <t>Students holding Israeli passports cannot be accepted for exchange.</t>
    <phoneticPr fontId="5"/>
  </si>
  <si>
    <t>https://www.imt-bs.eu/en/international/study-at-institut-mines-telecom-business-school/</t>
  </si>
  <si>
    <t>Ecole Superieure des Sciences Commerciales d' Angers - School of Management</t>
  </si>
  <si>
    <t>ESSCA campuses in France, Spain, China,  Hungary</t>
    <phoneticPr fontId="5"/>
  </si>
  <si>
    <t>accommodation partnerships;</t>
  </si>
  <si>
    <t>https://www.essca.eu/en/programmes/study-abroad-with-essca/essca-fall-semester/</t>
  </si>
  <si>
    <t>University of Houston Downtown</t>
  </si>
  <si>
    <t>University of the Houston  Downtown</t>
    <phoneticPr fontId="5"/>
  </si>
  <si>
    <t>4.0 / 79</t>
    <phoneticPr fontId="5"/>
  </si>
  <si>
    <t>University dormitories;Sister School on campus dormitories ;</t>
  </si>
  <si>
    <t>https://www.uhd.edu/academics/international/index.aspx</t>
    <phoneticPr fontId="5"/>
  </si>
  <si>
    <t>Brunei</t>
  </si>
  <si>
    <t>Universiti Brunei Darussalam</t>
  </si>
  <si>
    <t>Any of UBD 7 faculties</t>
  </si>
  <si>
    <t xml:space="preserve">End-Aug 2027 - mid Jan 2028  </t>
    <phoneticPr fontId="5"/>
  </si>
  <si>
    <t xml:space="preserve"> Feb - 6 July 2028</t>
    <phoneticPr fontId="5"/>
  </si>
  <si>
    <t>https://ubd.edu.bn/</t>
  </si>
  <si>
    <t>Sabanci University</t>
  </si>
  <si>
    <t>Tuzla Main Campus</t>
  </si>
  <si>
    <t>Sep-January</t>
  </si>
  <si>
    <t>Feb-June</t>
  </si>
  <si>
    <t>https://iro.sabanciuniv.edu/en/incoming-exchange-students-course-offeringsUniversity dormitories;</t>
  </si>
  <si>
    <t>https://iro.sabanciuniv.edu/en/incoming-students</t>
  </si>
  <si>
    <t>American University</t>
  </si>
  <si>
    <t>Yes</t>
    <phoneticPr fontId="4"/>
  </si>
  <si>
    <t>Late August - Mid December</t>
  </si>
  <si>
    <t>Early January to Early May</t>
  </si>
  <si>
    <t>4.5 / 85</t>
    <phoneticPr fontId="5"/>
  </si>
  <si>
    <t>4.0 / 20</t>
    <phoneticPr fontId="5"/>
  </si>
  <si>
    <t>6.5</t>
  </si>
  <si>
    <t>they can study in the College of Arts and Sciences, School of Public Affairs, School of International Service, and Kogod School of Business.
Students are not eligible to take courses in the School of Communications. Please check out more restrictions on this website under the Academics tab: https://auabroad.american.edu/_portal/tds-program-brochure?programid=1444University dormitories;Students have to find their own accommodation;</t>
  </si>
  <si>
    <t>Please check if you are at this list  https://www.fragomen.com/insights/united-states-travel-ban-expanded-and-revised-effective-january-1-2026.html</t>
    <phoneticPr fontId="5"/>
  </si>
  <si>
    <t>https://auabroad.american.edu/_portal/tds-program-brochure?programid=10444</t>
  </si>
  <si>
    <t>HEC Montreal</t>
  </si>
  <si>
    <t>https://www.hec.ca/en/campus/index.html</t>
  </si>
  <si>
    <t xml:space="preserve">August-December </t>
  </si>
  <si>
    <t xml:space="preserve">January - April </t>
  </si>
  <si>
    <t>The following courses are available to exchange students : https://www.hec.ca/en/students/international-exchanges/course-offering/business-course-offering/index.htmlPartner accommodations;Students have to find their own accommodation;https://www.hec.ca/en/students/international-exchanges/prepare-stay/housing/index.html;</t>
  </si>
  <si>
    <t>https://www.hec.ca/en/students/international-exchanges/index.html</t>
  </si>
  <si>
    <t>The University of New Mexico</t>
  </si>
  <si>
    <t>Albuquerque</t>
    <phoneticPr fontId="5"/>
  </si>
  <si>
    <t>66+</t>
  </si>
  <si>
    <t>Evidence of English Language Proficiency*:  If English is not your first language, you must submit official results from an English test you have taken within two years of your application submission date.
Applicants must submit official test results in PDF format through the UNM exchange application (link sent to you once you are nominated by your home institution). Test scores CANNOT be directly sent from the testing center to the University of New Mexico.</t>
    <phoneticPr fontId="5"/>
  </si>
  <si>
    <t>Courses Restricted: PHARMACY, MEDICAL SCIENCE, AND NURSING are NOT allowed to be taken by exchange students. LAW, NUTRITION, and ARCHITECTURE are restricted (See restrictions on "Course Registration" and "FAQ: Course Registration Errors" tab).
University dormitories;We offer housings but not guaranteed ;</t>
    <phoneticPr fontId="5"/>
  </si>
  <si>
    <t xml:space="preserve">All nationalities can be accepted. However, when students apply for a U.S. visa, they may be required to return to their home country to obtain the visa due to the new regulations.
We advise students to contact the nearest U.S. embassy or consulate, which does not necessarily have to be in their home country. They can check with an embassy or consulate that is reasonably accessible from APU to see whether they are able to schedule their visa interview there.
</t>
  </si>
  <si>
    <t>https://isss.unm.edu/students/coming-to-unm/exchange-students-info.html</t>
  </si>
  <si>
    <t>Bulgaria</t>
  </si>
  <si>
    <t>American University in Bulgaria</t>
  </si>
  <si>
    <t>Blagoevgrad campus</t>
    <phoneticPr fontId="5"/>
  </si>
  <si>
    <t>end of August to December</t>
    <phoneticPr fontId="5"/>
  </si>
  <si>
    <t xml:space="preserve">January until early May </t>
  </si>
  <si>
    <t>https://www.aubg.edu/academics/study-abroad/study-abroad-at-aubg/?region=bulgaria</t>
  </si>
  <si>
    <t>Groupe KEDGE Business School</t>
  </si>
  <si>
    <t>Bordeaux and Marseille</t>
  </si>
  <si>
    <t>End of August to mid-December</t>
  </si>
  <si>
    <t>Early January to mid-May</t>
  </si>
  <si>
    <t>Only the programmes in the following link are available for exchange programmes: https://drive.google.com/drive/folders/1K6-Z-i6VgHSEQcUi-sJwiBJKpc1ZV84?usp=drive_linkStudents have to find their own accommodation;</t>
  </si>
  <si>
    <t>https://student.kedge.edu/exchange-students</t>
  </si>
  <si>
    <t>Old Dominion University</t>
  </si>
  <si>
    <t>Norfolk</t>
    <phoneticPr fontId="5"/>
  </si>
  <si>
    <t>late August - mid December</t>
    <phoneticPr fontId="5"/>
  </si>
  <si>
    <t>mid January - mid May</t>
    <phoneticPr fontId="5"/>
  </si>
  <si>
    <t xml:space="preserve">4.5/79 </t>
    <phoneticPr fontId="5"/>
  </si>
  <si>
    <t>Business classes are restricted to majors only, so only students who are majoring in Business or a related discipline will have a chance at being approved to get into these classes. Some Education and Music classes are not available to exchange students (they are intended for ODU degree-seeking students and require admission to the specific program to enroll). Nursing classes are not open to exchange students.
University dormitories;</t>
    <phoneticPr fontId="5"/>
  </si>
  <si>
    <t xml:space="preserve">ODU will accept all nationalities at this time. However, current federal immigration policy in the U.S. may prevent nationals of the following countries from obtaining student visas: Afghanistan, Burma, Burkina Faso, Chad, Republic of the Congo, Equatorial Guinea, Eritrea, Haiti, Iran, Laos, Libya, Mali, Niger, Sierra Leone, Somalia, South Sudan, Sudan, Syria, Yemen, Angola, Antigua and Barbuda, Benin, Burundi, Cote D’Ivoire, Cuba, Dominica, Gabon, The Gambia, Malawi, Mauritania, Nigeria, Senegal, Tanzania, Togo, Tonga, Venezuela, Zambia, Zimbabwe, and to individuals traveling on any travel documents issued or endorsed by the Palestinian Authority. </t>
  </si>
  <si>
    <t>https://oduabroad.odu.edu/index.cfm?FuseAction=Programs.ViewProgramAngular&amp;id=11730</t>
  </si>
  <si>
    <t>Schulich School of Business - York University</t>
  </si>
  <si>
    <t xml:space="preserve"> Keele Campus</t>
    <phoneticPr fontId="5"/>
  </si>
  <si>
    <t>September -December</t>
    <phoneticPr fontId="5"/>
  </si>
  <si>
    <t>5.0 /94</t>
    <phoneticPr fontId="5"/>
  </si>
  <si>
    <t>Accounting. Only permitted 1 course outside of the business school.
University dormitories;Students have to find their own accommodation;</t>
    <phoneticPr fontId="5"/>
  </si>
  <si>
    <t>Student with passports/citizenship from some counties may experience delays in visa or study permit process times. Students should check the processing times on the Canadian immigration website  https://www.canada.ca/en/immigration-refugees-citizenship/services/application/check-processing-times.html</t>
    <phoneticPr fontId="5"/>
  </si>
  <si>
    <t>https://schulich.yorku.ca/wp-content/uploads/2021/03/Schulich-UG-Bach-Exchange-Partner-Fact-Sheet.pdf</t>
  </si>
  <si>
    <t>University at Buffalo, The State University of New York</t>
  </si>
  <si>
    <t>Buffalo campus</t>
    <phoneticPr fontId="5"/>
  </si>
  <si>
    <t>Aug 23 - Dec 15</t>
  </si>
  <si>
    <t>Jan 19 - May 11</t>
  </si>
  <si>
    <t>University dormitories;</t>
    <phoneticPr fontId="5"/>
  </si>
  <si>
    <t>US students studying at APU are generally not eligible. Dual citizens who have grown up mostly outside the US are generally eligible.</t>
    <phoneticPr fontId="5"/>
  </si>
  <si>
    <t>https://www.buffalo.edu/educationabroad/incomingexchangeandvisitingstudents.html</t>
  </si>
  <si>
    <t>University of Ottawa, Telfer School of Management</t>
  </si>
  <si>
    <t>Telfer School of Management</t>
  </si>
  <si>
    <t>101+</t>
  </si>
  <si>
    <t>27-28</t>
  </si>
  <si>
    <t>26-27</t>
  </si>
  <si>
    <t>Students may only take ADM (business) courses or French/English language courses.
University dormitories;Students have to find their own accommodation</t>
    <phoneticPr fontId="5"/>
  </si>
  <si>
    <t>https://telfer.uottawa.ca/en/students/international-exchange-program/</t>
  </si>
  <si>
    <t>Lithuania</t>
  </si>
  <si>
    <t>Vilnius University</t>
  </si>
  <si>
    <t>All campuses.</t>
  </si>
  <si>
    <t>University dormitories;Students have to find their own accommodation</t>
    <phoneticPr fontId="5"/>
  </si>
  <si>
    <t>Russian nationality, due to the suspended issuing tourist and standard Schengen visas to Russians</t>
  </si>
  <si>
    <t>https://www.old.vu.lt/en/studies/exchange-students/how-to-apply</t>
  </si>
  <si>
    <t>IESEG School of Management</t>
  </si>
  <si>
    <t>Lille and Paris</t>
  </si>
  <si>
    <t>Partner accommodations;Host Family;University dormitories</t>
    <phoneticPr fontId="5"/>
  </si>
  <si>
    <t>https://www.ieseg.fr/en/international/</t>
  </si>
  <si>
    <t>EM Strasbourg Business School, University of Strasbourg</t>
  </si>
  <si>
    <t>Strasbourg</t>
  </si>
  <si>
    <t>Janaury -Beginning of May</t>
    <phoneticPr fontId="5"/>
  </si>
  <si>
    <t>We allocate courses on a first-come, first-served basis. Usually we can satisfy most requests, btu we cannot guarantee specific courses.
We offer access to university dormitories in a housing campain. However, we do not guarantee university housing. Housing is allocated on a first-come, first-served basis.</t>
    <phoneticPr fontId="5"/>
  </si>
  <si>
    <t>https://www.em-strasbourg.com/en/etudiants-internationaux-en-echange</t>
  </si>
  <si>
    <t>Neoma Business School</t>
  </si>
  <si>
    <t>Rouen Campus &amp; Reims Campus</t>
  </si>
  <si>
    <t>Beginning of September - End of December</t>
  </si>
  <si>
    <t>Beginning of January - May</t>
  </si>
  <si>
    <t>Partner accommodations;</t>
  </si>
  <si>
    <t>https://neoma-bs.com/welcome-to-neoma</t>
  </si>
  <si>
    <t>University of Agder</t>
  </si>
  <si>
    <t>Kristiansand</t>
  </si>
  <si>
    <t>5. August - 20. December</t>
  </si>
  <si>
    <t>5. January - 10. June</t>
  </si>
  <si>
    <t>https://www.uia.no/english/studies/exchange-students/index.html</t>
  </si>
  <si>
    <t>Universita Cattolica del Sacro Cuore</t>
  </si>
  <si>
    <t>Milan</t>
  </si>
  <si>
    <t>September to December</t>
  </si>
  <si>
    <t>January to June</t>
  </si>
  <si>
    <t xml:space="preserve">4.5 /79 </t>
    <phoneticPr fontId="5"/>
  </si>
  <si>
    <t>https://international.unicatt.it/ucscinternational-8393.htm</t>
  </si>
  <si>
    <t>SKEMA Business School</t>
  </si>
  <si>
    <t>France (Paris, Lille, Sophia), USA (Raleigh), Brazil (Belo-Horizonte), China (Suzhou)</t>
  </si>
  <si>
    <t>All Exchange student's courses will be indicated in our courses cataloguesStudents have to find their own accommodation;</t>
  </si>
  <si>
    <t>https://www.skema.edu/en/exchange-students?utm_source=google&amp;utm_medium=paid&amp;utm_campaign=Marque&amp;gclid=EAIaIQobChMImKuzlObRkwMV38t5BB38rSTLEAAYASAAEgKWvvD_BwE</t>
  </si>
  <si>
    <t>Adam Mickiewicz University</t>
  </si>
  <si>
    <t>all campuses</t>
  </si>
  <si>
    <t>October-February</t>
  </si>
  <si>
    <t>72+</t>
  </si>
  <si>
    <t>Students holding Russian passports cannot be accepted for exchange.</t>
    <phoneticPr fontId="5"/>
  </si>
  <si>
    <t>https://amupie.amu.edu.pl/?t=amupie&amp;year=2026%2F2027</t>
  </si>
  <si>
    <t>Hungary</t>
  </si>
  <si>
    <t>Budapest University of Economics and Business</t>
  </si>
  <si>
    <t>City Campus, Zugló Campus</t>
  </si>
  <si>
    <t xml:space="preserve"> February-June</t>
    <phoneticPr fontId="5"/>
  </si>
  <si>
    <t>Students have to find their own accommodation;Students receive guides and recommendations from us;</t>
  </si>
  <si>
    <t>https://uni-bge.hu/en/admission/erasmus</t>
  </si>
  <si>
    <t>Brussels School of Governance - Vesalius College</t>
  </si>
  <si>
    <t>Brussels School of Governance</t>
  </si>
  <si>
    <t>University dormitories;Host Family;Students have to find their own accommodation;Partner accommodations;</t>
  </si>
  <si>
    <t>https://www.brussels-school.be/study-programmes/study-abroad-incoming-students</t>
  </si>
  <si>
    <t>University of Hertfordshire</t>
    <phoneticPr fontId="5"/>
  </si>
  <si>
    <t>College Lane and De Havilland</t>
    <phoneticPr fontId="5"/>
  </si>
  <si>
    <t>September - January※TBA</t>
    <phoneticPr fontId="5"/>
  </si>
  <si>
    <t>January –  May※TBA</t>
    <phoneticPr fontId="5"/>
  </si>
  <si>
    <t>Health subjects and some education courses,University dormitories;</t>
    <phoneticPr fontId="5"/>
  </si>
  <si>
    <t>https://www.herts.ac.uk/international/global-study-opportunities/study-abroad-and-semester-exchange/inbound-study-abroad</t>
  </si>
  <si>
    <t>Grand Valley State University</t>
  </si>
  <si>
    <t>Valley Campus, City Campus</t>
  </si>
  <si>
    <t>University dormitories;Students have to find their own accommodation;</t>
  </si>
  <si>
    <t>https://www.gvsu.edu/</t>
    <phoneticPr fontId="5"/>
  </si>
  <si>
    <t>Université du Québec à Montréal</t>
  </si>
  <si>
    <t>UQAM main campus (Berri-UQAM station)</t>
  </si>
  <si>
    <t>September to December</t>
    <phoneticPr fontId="5"/>
  </si>
  <si>
    <t xml:space="preserve"> January to April</t>
    <phoneticPr fontId="5"/>
  </si>
  <si>
    <t>Must chose classes offered by ESG School of Management (not the other faculties of UQAM)University dormitories;Partner accommodations;Students have to find their own accommodation;</t>
  </si>
  <si>
    <t>https://esg.uqam.ca/en/international/international-students/</t>
  </si>
  <si>
    <t>Luiss Libera Università Internazionale degli Studi Sociali Guido Carli</t>
  </si>
  <si>
    <t>Viale Romania Campus / Viale Pola Campus (Law courses) / Via Parenzo Campus (Law courses)</t>
    <phoneticPr fontId="5"/>
  </si>
  <si>
    <t>66+</t>
    <phoneticPr fontId="5"/>
  </si>
  <si>
    <t>Courses in the following programs are not open to Incoming Exchange Students: School of Government programmes / School of Journalism programmes / School of Law programmes / All one-year master’s programmes / Postgraduate and PhD courses / Luiss Business School and MBA programmes / Language courses other than ItalianUniversity dormitories;Partner accommodations;Students have to find their own accommodation;</t>
  </si>
  <si>
    <t>https://www.luiss.it/en/international/incoming-exchange-students/erasmus-bilateral-exchanges</t>
  </si>
  <si>
    <t>Lingnan University</t>
  </si>
  <si>
    <t xml:space="preserve">Lingnan University Tuen Mun Campus </t>
    <phoneticPr fontId="5"/>
  </si>
  <si>
    <t>August - December</t>
    <phoneticPr fontId="5"/>
  </si>
  <si>
    <t xml:space="preserve"> January - May</t>
    <phoneticPr fontId="5"/>
  </si>
  <si>
    <t>https://www.ln.edu.hk/oge/incoming-students</t>
  </si>
  <si>
    <t>Thailand</t>
  </si>
  <si>
    <t>Mahidol University International College</t>
  </si>
  <si>
    <t>Salaya</t>
  </si>
  <si>
    <t>4.5/69</t>
    <phoneticPr fontId="5"/>
  </si>
  <si>
    <t>At MUIC, exchange and visiting students cannot enroll in research project classes and internships. Additionally, not all courses listed in the course catalog are offered every term, and exchange students may need approval from program directors to register for classes that require prerequisite courses.Students have to find their own accommodation;</t>
  </si>
  <si>
    <t>https://muic.mahidol.ac.th/en/study-at-muic/admissions-requirement/study-abroad</t>
  </si>
  <si>
    <t>ここまで/Till this point</t>
    <phoneticPr fontId="5"/>
  </si>
  <si>
    <t>APU Internal Screening
APU学内選考要件</t>
    <rPh sb="26" eb="28">
      <t>ガクナイ</t>
    </rPh>
    <rPh sb="28" eb="30">
      <t>センコウ</t>
    </rPh>
    <rPh sb="30" eb="32">
      <t>ヨウケン</t>
    </rPh>
    <phoneticPr fontId="5"/>
  </si>
  <si>
    <t>One space : one student for one semester
Two spaces : one student for two semesters or two students for one semester each</t>
    <phoneticPr fontId="5"/>
  </si>
  <si>
    <t>Academic Calendar
学年歴</t>
    <rPh sb="18" eb="21">
      <t>ガクネンレキ</t>
    </rPh>
    <phoneticPr fontId="5"/>
  </si>
  <si>
    <t>University Base information
募集大学基本情報</t>
    <rPh sb="28" eb="30">
      <t>ボシュウ</t>
    </rPh>
    <rPh sb="30" eb="32">
      <t>ダイガク</t>
    </rPh>
    <rPh sb="32" eb="36">
      <t>キホンジョウホウ</t>
    </rPh>
    <phoneticPr fontId="5"/>
  </si>
  <si>
    <t>Eligible College
派遣可能学部</t>
    <rPh sb="17" eb="21">
      <t>ハケンカノウ</t>
    </rPh>
    <rPh sb="21" eb="23">
      <t>ガクブ</t>
    </rPh>
    <phoneticPr fontId="5"/>
  </si>
  <si>
    <t>Business Accreditation
国際認証</t>
    <rPh sb="23" eb="27">
      <t>コクサイニンショウ</t>
    </rPh>
    <phoneticPr fontId="5"/>
  </si>
  <si>
    <t>Other useful information
その他情報</t>
    <rPh sb="27" eb="28">
      <t>タ</t>
    </rPh>
    <rPh sb="28" eb="30">
      <t>ジョウホウ</t>
    </rPh>
    <phoneticPr fontId="5"/>
  </si>
  <si>
    <t xml:space="preserve"> Website</t>
    <phoneticPr fontId="5"/>
  </si>
  <si>
    <r>
      <rPr>
        <b/>
        <sz val="12"/>
        <color rgb="FFC00000"/>
        <rFont val="Segoe UI Emoji"/>
        <family val="3"/>
      </rPr>
      <t>⚠️</t>
    </r>
    <r>
      <rPr>
        <b/>
        <sz val="12"/>
        <color rgb="FFC00000"/>
        <rFont val="Meiryo UI"/>
        <family val="3"/>
        <charset val="128"/>
      </rPr>
      <t xml:space="preserve"> 応募申請に関する注意事項</t>
    </r>
    <r>
      <rPr>
        <b/>
        <sz val="12"/>
        <color rgb="FFC00000"/>
        <rFont val="Segoe UI Emoji"/>
        <family val="3"/>
      </rPr>
      <t>⚠️</t>
    </r>
    <r>
      <rPr>
        <b/>
        <sz val="12"/>
        <color rgb="FFC00000"/>
        <rFont val="Meiryo UI"/>
        <family val="3"/>
        <charset val="128"/>
      </rPr>
      <t xml:space="preserve"> 必ず下記内容を確認したうえ、応募してください。
</t>
    </r>
    <r>
      <rPr>
        <sz val="12"/>
        <color rgb="FFC00000"/>
        <rFont val="Meiryo UI"/>
        <family val="3"/>
        <charset val="128"/>
      </rPr>
      <t>① 参考情報（Infosheet / Factsheet）の取り扱いについて
当リストに掲載されているリンク、InfosheetやFactsheetは、あくまで「参考情報」としてご覧ください。派遣先大学の都合により、応募条件（必要な語学スコア・GPA等）や申請締め切り情報は予告なく変更される場合があります。
必ずご自身で派遣先大学の公式サイトにて最新の要件を確認のうえ、応募してください。
② 派遣先大学の最新情報の確認について
派遣先大学からAPUに通知がなく、募集要件等の情報が更新されるケースが多々あります。</t>
    </r>
    <r>
      <rPr>
        <sz val="12"/>
        <color rgb="FFC00000"/>
        <rFont val="Calibri"/>
        <family val="3"/>
      </rPr>
      <t>APU</t>
    </r>
    <r>
      <rPr>
        <sz val="12"/>
        <color rgb="FFC00000"/>
        <rFont val="Meiryo UI"/>
        <family val="3"/>
        <charset val="128"/>
      </rPr>
      <t xml:space="preserve">からの案内を待つだけでなく、ご自身で常に希望する派遣先大学の最新情報を確認してください。
③ 履修可能学部および英語開講科目について
本リストにある「対象学部」や「交換留学生向けに開講されている英語科目の学修分野」情報も変更される可能性があります。
申請者は必ず自身の責任において、派遣先大学の最新情報を確認してください。
</t>
    </r>
    <r>
      <rPr>
        <sz val="12"/>
        <color rgb="FFC00000"/>
        <rFont val="Segoe UI Symbol"/>
        <family val="3"/>
      </rPr>
      <t>④</t>
    </r>
    <r>
      <rPr>
        <sz val="12"/>
        <color rgb="FFC00000"/>
        <rFont val="Meiryo UI"/>
        <family val="3"/>
        <charset val="128"/>
      </rPr>
      <t>「</t>
    </r>
    <r>
      <rPr>
        <sz val="12"/>
        <color rgb="FFC00000"/>
        <rFont val="Calibri"/>
        <family val="3"/>
      </rPr>
      <t>Eligible College</t>
    </r>
    <r>
      <rPr>
        <sz val="12"/>
        <color rgb="FFC00000"/>
        <rFont val="Meiryo UI"/>
        <family val="3"/>
        <charset val="128"/>
      </rPr>
      <t>」で「</t>
    </r>
    <r>
      <rPr>
        <sz val="12"/>
        <color rgb="FFC00000"/>
        <rFont val="Calibri"/>
        <family val="3"/>
      </rPr>
      <t>Yes1</t>
    </r>
    <r>
      <rPr>
        <sz val="12"/>
        <color rgb="FFC00000"/>
        <rFont val="Meiryo UI"/>
        <family val="3"/>
        <charset val="128"/>
      </rPr>
      <t>」と表記されている場合：</t>
    </r>
    <r>
      <rPr>
        <sz val="12"/>
        <color rgb="FFC00000"/>
        <rFont val="Calibri"/>
        <family val="3"/>
      </rPr>
      <t xml:space="preserve">
</t>
    </r>
    <r>
      <rPr>
        <sz val="12"/>
        <color rgb="FFC00000"/>
        <rFont val="Meiryo UI"/>
        <family val="3"/>
        <charset val="128"/>
      </rPr>
      <t>　</t>
    </r>
    <r>
      <rPr>
        <sz val="12"/>
        <color rgb="FFC00000"/>
        <rFont val="Microsoft JhengHei"/>
        <family val="3"/>
      </rPr>
      <t>└</t>
    </r>
    <r>
      <rPr>
        <sz val="12"/>
        <color rgb="FFC00000"/>
        <rFont val="Calibri"/>
        <family val="3"/>
      </rPr>
      <t>APM</t>
    </r>
    <r>
      <rPr>
        <sz val="12"/>
        <color rgb="FFC00000"/>
        <rFont val="Meiryo UI"/>
        <family val="3"/>
        <charset val="128"/>
      </rPr>
      <t>、</t>
    </r>
    <r>
      <rPr>
        <sz val="12"/>
        <color rgb="FFC00000"/>
        <rFont val="Calibri"/>
        <family val="3"/>
      </rPr>
      <t>APS</t>
    </r>
    <r>
      <rPr>
        <sz val="12"/>
        <color rgb="FFC00000"/>
        <rFont val="Meiryo UI"/>
        <family val="3"/>
        <charset val="128"/>
      </rPr>
      <t>：該当大学における専門教育科目の開講クラス数が十分ではないため、当該学部の専門教育科目のみで単位認定を希望する場合は、１セメスターのみの留学を推奨します。共通教養科目や言語教育科目分野も含めた単位認定を考えている場合は、２セメスター留学も検討可能です。</t>
    </r>
    <r>
      <rPr>
        <sz val="12"/>
        <color rgb="FFC00000"/>
        <rFont val="Calibri"/>
        <family val="3"/>
      </rPr>
      <t xml:space="preserve">
</t>
    </r>
    <r>
      <rPr>
        <sz val="12"/>
        <color rgb="FFC00000"/>
        <rFont val="Meiryo UI"/>
        <family val="3"/>
        <charset val="128"/>
      </rPr>
      <t>　</t>
    </r>
    <r>
      <rPr>
        <sz val="12"/>
        <color rgb="FFC00000"/>
        <rFont val="Microsoft JhengHei"/>
        <family val="3"/>
      </rPr>
      <t>└</t>
    </r>
    <r>
      <rPr>
        <sz val="12"/>
        <color rgb="FFC00000"/>
        <rFont val="Calibri"/>
        <family val="3"/>
      </rPr>
      <t>ST</t>
    </r>
    <r>
      <rPr>
        <sz val="12"/>
        <color rgb="FFC00000"/>
        <rFont val="Meiryo UI"/>
        <family val="3"/>
        <charset val="128"/>
      </rPr>
      <t>：該当大学における</t>
    </r>
    <r>
      <rPr>
        <sz val="12"/>
        <color rgb="FFC00000"/>
        <rFont val="Calibri"/>
        <family val="3"/>
      </rPr>
      <t>ST</t>
    </r>
    <r>
      <rPr>
        <sz val="12"/>
        <color rgb="FFC00000"/>
        <rFont val="Meiryo UI"/>
        <family val="3"/>
        <charset val="128"/>
      </rPr>
      <t xml:space="preserve">学部生の派遣が初めてであることや専門教育科目の開講クラス数が十分ではないことから、該当大学へ１セメのみ留学を推奨する。
</t>
    </r>
    <r>
      <rPr>
        <sz val="12"/>
        <color rgb="FFC00000"/>
        <rFont val="Segoe UI Symbol"/>
        <family val="3"/>
      </rPr>
      <t>⑤</t>
    </r>
    <r>
      <rPr>
        <sz val="12"/>
        <color rgb="FFC00000"/>
        <rFont val="Meiryo UI"/>
        <family val="3"/>
        <charset val="128"/>
      </rPr>
      <t xml:space="preserve"> 「派遣先大学の募集要件」が空欄の場合
空欄になっている箇所は、「要件がない」という意味ではありません。派遣先大学のWEBサイトやInfo Sheetに具体的な要件が記載されている場合もありますので、必ず事前にご自身で最新情報を確認してください。
</t>
    </r>
    <r>
      <rPr>
        <b/>
        <sz val="11"/>
        <color rgb="FFC00000"/>
        <rFont val="Meiryo UI"/>
        <family val="3"/>
        <charset val="128"/>
      </rPr>
      <t xml:space="preserve">
</t>
    </r>
    <r>
      <rPr>
        <b/>
        <sz val="11"/>
        <color rgb="FFC00000"/>
        <rFont val="Segoe UI Emoji"/>
        <family val="3"/>
      </rPr>
      <t>⚠️</t>
    </r>
    <r>
      <rPr>
        <b/>
        <sz val="11"/>
        <color rgb="FFC00000"/>
        <rFont val="Meiryo UI"/>
        <family val="3"/>
        <charset val="128"/>
      </rPr>
      <t>Important</t>
    </r>
    <r>
      <rPr>
        <b/>
        <sz val="11"/>
        <color rgb="FFC00000"/>
        <rFont val="Segoe UI Emoji"/>
        <family val="3"/>
      </rPr>
      <t>⚠️</t>
    </r>
    <r>
      <rPr>
        <b/>
        <sz val="11"/>
        <color rgb="FFC00000"/>
        <rFont val="Meiryo UI"/>
        <family val="3"/>
        <charset val="128"/>
      </rPr>
      <t xml:space="preserve"> Please be sure to check the following before deciding to apply.
</t>
    </r>
    <r>
      <rPr>
        <sz val="11"/>
        <color rgb="FFC00000"/>
        <rFont val="Meiryo UI"/>
        <family val="3"/>
        <charset val="128"/>
      </rPr>
      <t>①The links and materials, including Infosheets and Factsheets, provided in this list are for reference purposes only. Partner universities may change their application requirements (e.g., language proficiency scores and GPA) and application deadlines without prior notice. 
Before applying, please make sure to check the latest information on the official website of your desired host university.
②Partner universities may update their application requirements and other information without notifying APU. Therefore, please do not rely solely on information provided by APU. Regularly check the official website of your desired host university to ensure that you have the most up-to-date information.
③The information in this list regarding eligible faculties and subject areas of English-taught courses available to exchange students is subject to change. When planning your studies at your desired university, please make sure to check the latest information on its official website.
④If "Eligible College" is listed as "Yes1":
　</t>
    </r>
    <r>
      <rPr>
        <sz val="11"/>
        <color rgb="FFC00000"/>
        <rFont val="Microsoft JhengHei"/>
        <family val="3"/>
      </rPr>
      <t>└</t>
    </r>
    <r>
      <rPr>
        <sz val="11"/>
        <color rgb="FFC00000"/>
        <rFont val="Meiryo UI"/>
        <family val="3"/>
        <charset val="128"/>
      </rPr>
      <t xml:space="preserve">APM、APS：Since the number of specialized education classes offered at the university is insufficient, if you wish to receive credits only for specialized education classes at the faculty,
　 we recommend studying abroad for only one semester.If you are considering earning credits in liberal arts and language education courses, you may also consider studying abroad for two
　 semesters.
</t>
    </r>
    <r>
      <rPr>
        <sz val="11"/>
        <color rgb="FFC00000"/>
        <rFont val="Microsoft JhengHei"/>
        <family val="3"/>
      </rPr>
      <t>└</t>
    </r>
    <r>
      <rPr>
        <sz val="11"/>
        <color rgb="FFC00000"/>
        <rFont val="Meiryo UI"/>
        <family val="3"/>
        <charset val="128"/>
      </rPr>
      <t>ST：Since this is the first time that the university has sent ST students abroad and there are not enough classes offered in specialized education subjects, we recommend that students study
　 abroad at the university for only one semester.
⑤Blank Fields under “Requirements for Host Universities”
If a section in the university list is left blank, it does not mean that no requirement exists. Specific requirements may still be listed on the host university's website or Info Sheet. 
Applicants must check the latest information themselves before applying.</t>
    </r>
    <rPh sb="167" eb="168">
      <t>トウ</t>
    </rPh>
    <rPh sb="176" eb="178">
      <t>ジョウホウ</t>
    </rPh>
    <rPh sb="228" eb="230">
      <t>オウボ</t>
    </rPh>
    <rPh sb="240" eb="242">
      <t>ハケン</t>
    </rPh>
    <rPh sb="242" eb="243">
      <t>サキ</t>
    </rPh>
    <rPh sb="275" eb="277">
      <t>ボシュウ</t>
    </rPh>
    <rPh sb="277" eb="279">
      <t>ヨウケン</t>
    </rPh>
    <rPh sb="279" eb="280">
      <t>トウ</t>
    </rPh>
    <rPh sb="281" eb="283">
      <t>ジョウホウ</t>
    </rPh>
    <rPh sb="321" eb="322">
      <t>ツネ</t>
    </rPh>
    <rPh sb="323" eb="325">
      <t>キボウ</t>
    </rPh>
    <rPh sb="338" eb="340">
      <t>カクニン</t>
    </rPh>
    <rPh sb="370" eb="371">
      <t>ホン</t>
    </rPh>
    <rPh sb="717" eb="719">
      <t>ハケン</t>
    </rPh>
    <rPh sb="719" eb="720">
      <t>サキ</t>
    </rPh>
    <rPh sb="732" eb="734">
      <t>バアイ</t>
    </rPh>
    <rPh sb="805" eb="807">
      <t>バアイ</t>
    </rPh>
    <phoneticPr fontId="5"/>
  </si>
  <si>
    <t>https://www.apu.ac.jp/abroad/university/infosheet/files/Metropolitan_University_Prague.pdf</t>
  </si>
  <si>
    <t>https://www.apu.ac.jp/abroad/university/infosheet/files/Halmstad_University.pdf</t>
  </si>
  <si>
    <t>https://gao.um.edu.mo/mobility/inbound/programmes-application/</t>
  </si>
  <si>
    <t>https://www.apu.ac.jp/abroad/university/infosheet/files/Sodertorn_University.pdf</t>
  </si>
  <si>
    <t>https://www.apu.ac.jp/abroad/university/infosheet/files/Romanian_American_University.pdf</t>
  </si>
  <si>
    <t>https://www.apu.ac.jp/abroad/university/infosheet/files/Pforzheim_University_of_Applied_Sciences.pdf</t>
  </si>
  <si>
    <t>https://www.apu.ac.jp/abroad/university/infosheet/files/University_of_Applied_Sciences_Upper_Austria.pdf</t>
  </si>
  <si>
    <t>https://www.apu.ac.jp/abroad/university/infosheet/files/Burgundy_School_of_Business.pdf</t>
  </si>
  <si>
    <t>https://www.apu.ac.jp/abroad/university/infosheet/files/Rennes_School_of_Business.pdf</t>
  </si>
  <si>
    <t>https://www.apu.ac.jp/abroad/university/infosheet/files/ISCTE_Lisbon_University_Institute.pdf</t>
  </si>
  <si>
    <t>https://www.apu.ac.jp/abroad/university/infosheet/files/Zeppelin_University.pdf</t>
  </si>
  <si>
    <t>https://www.apu.ac.jp/abroad/university/infosheet/files/Karlshochschule_International_University.pdf</t>
  </si>
  <si>
    <t>https://www.apu.ac.jp/abroad/university/infosheet/files/Heinrich_Heine_University.pdf</t>
  </si>
  <si>
    <t>https://www.apu.ac.jp/abroad/university/infosheet/files/Zurich_University_of_Applied_Sciences.pdf</t>
  </si>
  <si>
    <t>https://www.apu.ac.jp/abroad/university/infosheet/files/Nottingham_Trent_University.pdf</t>
  </si>
  <si>
    <t>https://www.apu.ac.jp/abroad/university/infosheet/files/European_Business_School_Paris.pdf</t>
  </si>
  <si>
    <t>https://www.apu.ac.jp/abroad/university/infosheet/files/Otto_von_Guericke_Universitat_Magdeburg.pdf</t>
  </si>
  <si>
    <t>https://www.apu.ac.jp/abroad/university/infosheet/files/Norwegian_School_of_Economics.pdf</t>
  </si>
  <si>
    <t>https://www.apu.ac.jp/abroad/university/infosheet/files/Westminster_Business_School.pdf</t>
  </si>
  <si>
    <t>https://www.apu.ac.jp/abroad/university/infosheet/files/The_American_College_of_Greece.pdf</t>
  </si>
  <si>
    <t>https://www.apu.ac.jp/abroad/university/infosheet/files/Ozyegin_University.pdf</t>
  </si>
  <si>
    <t>https://www.yorksj.ac.uk/international/study-abroad-and-exchange/study-abroad-at-york-st-john/</t>
  </si>
  <si>
    <t>https://www.apu.ac.jp/abroad/university/infosheet/files/Laurea_University_of_Applied_Sciences.pdf</t>
  </si>
  <si>
    <t>https://www.apu.ac.jp/abroad/university/infosheet/files/University_of_Leicester.pdf</t>
  </si>
  <si>
    <t>https://www.apu.ac.jp/abroad/university/infosheet/files/BI_Norwegian_Business_School.pdf</t>
  </si>
  <si>
    <t>https://www.apu.ac.jp/abroad/university/infosheet/files/National_YangMingChiaoTung_University.pdf</t>
  </si>
  <si>
    <t>https://www.apu.ac.jp/abroad/university/infosheet/files/Tunghai_University.pdf</t>
  </si>
  <si>
    <t>https://www.apu.ac.jp/abroad/university/infosheet/files/Yuan_Ze_University.pdf</t>
  </si>
  <si>
    <t>https://www.apu.ac.jp/abroad/university/infosheet/files/The_National_University_of_Malaysia.pdf</t>
  </si>
  <si>
    <t>https://www.apu.ac.jp/abroad/university/infosheet/files/The_Hong_Kong_Polytechnic_University.pdf</t>
  </si>
  <si>
    <t>https://www.apu.ac.jp/abroad/university/infosheet/files/Lucerne_University_of_Applied_Sciences_and_Arts.pdf</t>
  </si>
  <si>
    <t>https://www.apu.ac.jp/abroad/university/infosheet/files/Beijing_Normal_University_Hong_Kong_Baptist_University_United_International_College.pdf</t>
  </si>
  <si>
    <t>https://www.apu.ac.jp/abroad/university/infosheet/files/O.P._Jindal_University.pdf</t>
  </si>
  <si>
    <t>https://www.apu.ac.jp/abroad/university/infosheet/files/SolBridge_International_School_of_Business.pdf</t>
  </si>
  <si>
    <t>https://www.apu.ac.jp/abroad/university/infosheet/files/City_University_of_Hong_Kong.pdf</t>
  </si>
  <si>
    <t>https://www.apu.ac.jp/abroad/university/infosheet/files/The_University_of_Hong_Kong.pdf</t>
  </si>
  <si>
    <t>https://www.apu.ac.jp/abroad/university/infosheet/files/National_Chengchi_University.pdf</t>
  </si>
  <si>
    <t>https://www.apu.ac.jp/abroad/university/infosheet/files/The_Hong_Kong_University_of_Science_and_Technology.pdf</t>
  </si>
  <si>
    <t>https://www.apu.ac.jp/abroad/university/infosheet/files/The_Chinese_University_of_Hong_Kong.pdf</t>
  </si>
  <si>
    <t>https://www.apu.ac.jp/abroad/university/infosheet/files/Universidad_Argentina_de_la_Empresa.pdf</t>
  </si>
  <si>
    <t>https://www.apu.ac.jp/abroad/university/infosheet/files/Al_Akhawayn_University_in_Ifrane.pdf</t>
  </si>
  <si>
    <t>https://www.apu.ac.jp/abroad/university/infosheet/files/Universidad_San_Ignacio_de_Loyola_S.A.pdf</t>
  </si>
  <si>
    <t>https://www.apu.ac.jp/abroad/university/infosheet/files/James_Cook_University.pdf</t>
  </si>
  <si>
    <t>https://www.apu.ac.jp/abroad/university/infosheet/files/Universiti_Sains_Malaysia.pdf</t>
  </si>
  <si>
    <t>https://www.apu.ac.jp/abroad/university/infosheet/files/BINUS_University.pdf</t>
  </si>
  <si>
    <t>https://www.apu.ac.jp/abroad/university/infosheet/files/Universite_Internationale_de_Rabat.pdf</t>
  </si>
  <si>
    <t>https://www.apu.ac.jp/abroad/university/infosheet/files/University_of_Ulsan.pdf</t>
  </si>
  <si>
    <t>https://www.apu.ac.jp/abroad/university/infosheet/files/Xian_Jiaotong_Liverpool_University.pdf</t>
  </si>
  <si>
    <t>https://www.apu.ac.jp/abroad/university/infosheet/files/Sookmyung_Womens_University.pdf</t>
  </si>
  <si>
    <t>https://www.apu.ac.jp/abroad/university/infosheet/files/Universitas_Katolik_Parahyangan.pdf</t>
  </si>
  <si>
    <t>https://www.apu.ac.jp/abroad/university/infosheet/files/Kyung_Hee_University.pdf</t>
  </si>
  <si>
    <t>https://www.apu.ac.jp/abroad/university/infosheet/files/Sogang_University.pdf</t>
  </si>
  <si>
    <t>https://www.apu.ac.jp/abroad/university/infosheet/files/ADA_University.pdf</t>
  </si>
  <si>
    <t>https://www.apu.ac.jp/abroad/university/infosheet/files/Kookmin_University.pdf</t>
  </si>
  <si>
    <t>https://www.apu.ac.jp/abroad/university/infosheet/files/Singapore_Management_University.pdf</t>
  </si>
  <si>
    <t>https://www.apu.ac.jp/abroad/university/infosheet/files/Feng_Chia_University.pdf</t>
  </si>
  <si>
    <t>https://www.apu.ac.jp/abroad/university/infosheet/files/Ateneo_de_Manila_University.pdf</t>
  </si>
  <si>
    <t>https://www.apu.ac.jp/abroad/university/infosheet/files/University_of_the_Philippines.pdf</t>
  </si>
  <si>
    <t>https://www.apu.ac.jp/abroad/university/infosheet/files/National_Taiwan_Normal_University.pdf</t>
  </si>
  <si>
    <t>https://www.apu.ac.jp/abroad/university/infosheet/files/Shanghai_Jiaotong_University.pdf</t>
  </si>
  <si>
    <t>https://www.apu.ac.jp/abroad/university/infosheet/files/Taylors_University.pdf</t>
  </si>
  <si>
    <t>https://www.apu.ac.jp/abroad/university/infosheet/files/Pusan_National_University.pdf</t>
  </si>
  <si>
    <t>https://www.apu.ac.jp/abroad/university/infosheet/files/Universidad_del_Pacifico.pdf</t>
  </si>
  <si>
    <t>https://www.apu.ac.jp/abroad/university/infosheet/files/Mediterranean_School_of_Business.pdf</t>
  </si>
  <si>
    <t>https://www.apu.ac.jp/abroad/university/infosheet/files/The_University_of_Malaya.pdf</t>
  </si>
  <si>
    <t>https://www.apu.ac.jp/abroad/university/infosheet/files/University_of_the_Incarnate_Word.pdf</t>
  </si>
  <si>
    <t>https://www.apu.ac.jp/abroad/university/infosheet/files/University_of_Wisconsin_La_Crosse.pdf</t>
  </si>
  <si>
    <t>https://www.apu.ac.jp/abroad/university/infosheet/files/Southern_Illinois_University_Edwardsville.pdf</t>
  </si>
  <si>
    <t>https://www.apu.ac.jp/abroad/university/infosheet/files/Saint_Marys_University.pdf</t>
  </si>
  <si>
    <t>https://www.apu.ac.jp/abroad/university/infosheet/files/University_of_Wyoming.pdf</t>
  </si>
  <si>
    <t>https://www.apu.ac.jp/abroad/university/infosheet/files/University_of_Iceland.pdf</t>
  </si>
  <si>
    <t>https://www.apu.ac.jp/abroad/university/infosheet/files/Carroll_College.pdf</t>
  </si>
  <si>
    <t>https://www.apu.ac.jp/abroad/university/infosheet/files/University_of_Helsinki.pdf</t>
  </si>
  <si>
    <t>https://www.calameo.com/tbs-education/read/0018217978669495292f0</t>
  </si>
  <si>
    <t>https://www.apu.ac.jp/abroad/university/infosheet/files/University_of_Lethbridge.pdf</t>
  </si>
  <si>
    <t>https://www.apu.ac.jp/abroad/university/infosheet/files/San_Diego_State_University.pdf</t>
  </si>
  <si>
    <t>https://www.apu.ac.jp/abroad/university/infosheet/files/University_of_Applied_Sciences_bfi_Vienna.pdf</t>
  </si>
  <si>
    <t>https://www.apu.ac.jp/abroad/university/infosheet/files/St_Edwards_University.pdf</t>
  </si>
  <si>
    <t>https://www.apu.ac.jp/abroad/university/infosheet/files/ISEG_Lisbon_School_of_Economics_&amp;_Management_University_of_Lisbon.pdf</t>
  </si>
  <si>
    <t>https://www.apu.ac.jp/abroad/university/infosheet/files/University_of_Waterloo.pdf</t>
  </si>
  <si>
    <t>https://www.apu.ac.jp/abroad/university/infosheet/files/Salzburg_University_of_Applied_Sciences.pdf</t>
  </si>
  <si>
    <t>https://www.apu.ac.jp/abroad/university/infosheet/files/University_of_North_Florida.pdf</t>
  </si>
  <si>
    <t>https://www.apu.ac.jp/abroad/university/infosheet/files/European_University_Viadrina_Frankfurt_Oder.pdf</t>
  </si>
  <si>
    <t>https://www.apu.ac.jp/abroad/university/infosheet/files/Management_Center_Innsbruck.pdf</t>
  </si>
  <si>
    <t>https://www.apu.ac.jp/abroad/university/infosheet/files/Kozminski_University.pdf</t>
  </si>
  <si>
    <t>https://www.apu.ac.jp/abroad/university/infosheet/files/University_of_Hohenheim.pdf</t>
  </si>
  <si>
    <t>https://www.apu.ac.jp/abroad/university/infosheet/files/University_of_Warsaw.pdf</t>
  </si>
  <si>
    <t>https://www.apu.ac.jp/abroad/university/infosheet/files/EM_Normandie.pdf</t>
  </si>
  <si>
    <t>https://www.apu.ac.jp/abroad/university/infosheet/files/University_of_Applied_Sciences_and_Arts_Northwestern_Switzerland.pdf</t>
  </si>
  <si>
    <t>https://www.apu.ac.jp/abroad/university/infosheet/files/Excelia_Group.pdf</t>
  </si>
  <si>
    <t>https://www.apu.ac.jp/abroad/university/infosheet/files/Howest_University_of_Applied_Sciences.pdf</t>
  </si>
  <si>
    <t>https://www.apu.ac.jp/abroad/university/infosheet/files/Ca_Foscari_University_of_Venice.pdf</t>
  </si>
  <si>
    <t>https://www.apu.ac.jp/abroad/university/infosheet/files/Universiteit_Leiden.pdf</t>
  </si>
  <si>
    <t>https://www.apu.ac.jp/abroad/university/infosheet/files/University_of_Economics_in_Bratislava.pdf</t>
  </si>
  <si>
    <t>https://lnu.se/en/education/exchange-studies/</t>
  </si>
  <si>
    <t>https://www.apu.ac.jp/abroad/university/infosheet/files/International_University_of_Monaco.pdf</t>
  </si>
  <si>
    <t>https://www.apu.ac.jp/abroad/university/infosheet/files/Oxford_Brookes_University.pdf</t>
  </si>
  <si>
    <t>https://www.csi.cuny.edu/</t>
  </si>
  <si>
    <t>https://www.apu.ac.jp/abroad/university/infosheet/files/Nazareth_College_of_Rochester.pdf</t>
  </si>
  <si>
    <t>https://www.apu.ac.jp/abroad/university/infosheet/files/Simon_Fraser_University.pdf</t>
  </si>
  <si>
    <t>https://www.apu.ac.jp/abroad/university/infosheet/files/Universita_Commerciale_Luigi_Bocconi.pdf</t>
  </si>
  <si>
    <t>https://www.apu.ac.jp/abroad/university/infosheet/files/The_Copenhagen_Business_School.pdf</t>
  </si>
  <si>
    <t>https://www.apu.ac.jp/abroad/university/infosheet/files/Institut_Superieur_du_Commerce_Paris.pdf</t>
  </si>
  <si>
    <t>https://www.apu.ac.jp/abroad/university/infosheet/files/Tampere_University_of_Applied_Sciences_TAMK.pdf</t>
  </si>
  <si>
    <t>https://www.apu.ac.jp/abroad/university/infosheet/files/Ecole_Superieure_des_Sciences_Commerciales_d_Angers_School_of_Management.pdf</t>
  </si>
  <si>
    <t>https://www.apu.ac.jp/abroad/university/infosheet/files/University_of_Houston_Downtown.pdf</t>
  </si>
  <si>
    <t>https://www.apu.ac.jp/abroad/university/infosheet/files/Universiti_Brunei_Darussalam.pdf</t>
  </si>
  <si>
    <t>https://www.apu.ac.jp/abroad/university/infosheet/files/Sabanci_University.pdf</t>
  </si>
  <si>
    <t>https://www.apu.ac.jp/abroad/university/infosheet/files/American_University2026.pdf</t>
  </si>
  <si>
    <t>https://www.apu.ac.jp/abroad/university/infosheet/files/HEC_Montreal.pdf</t>
  </si>
  <si>
    <t>https://www.apu.ac.jp/abroad/university/infosheet/files/The_University_of_New_Mexico.pdf</t>
  </si>
  <si>
    <t>https://www.apu.ac.jp/abroad/university/infosheet/files/American_University_in_Bulgaria.pdf</t>
  </si>
  <si>
    <t>https://www.apu.ac.jp/abroad/university/infosheet/files/Groupe_KEDGE_Business_School.pdf</t>
  </si>
  <si>
    <t>https://www.apu.ac.jp/abroad/university/infosheet/files/Old_Dominion_University.pdf</t>
  </si>
  <si>
    <t>https://www.apu.ac.jp/abroad/university/infosheet/files/York_University.pdf</t>
  </si>
  <si>
    <t>https://www.apu.ac.jp/abroad/university/infosheet/files/University_at_Buffalo_The_State_University_of_New_York.pdf</t>
  </si>
  <si>
    <t>https://www.apu.ac.jp/abroad/university/infosheet/files/Telfer_School_of_Management.pdf</t>
  </si>
  <si>
    <t>https://www.apu.ac.jp/abroad/university/infosheet/files/Vilnius_University.pdf</t>
  </si>
  <si>
    <t>https://www.apu.ac.jp/abroad/university/infosheet/files/IESEG_School_of_Management.pdf</t>
  </si>
  <si>
    <t>https://www.apu.ac.jp/abroad/university/infosheet/files/EM_Strasbourg_Business_School_University_of_Strasbourg.pdf</t>
  </si>
  <si>
    <t>https://www.apu.ac.jp/abroad/university/infosheet/files/Neoma_Business_School.pdf</t>
  </si>
  <si>
    <t>https://www.apu.ac.jp/abroad/university/infosheet/files/University_of_Agder.pdf</t>
  </si>
  <si>
    <t>https://www.apu.ac.jp/abroad/university/infosheet/files/Universita_Cattolica_del_Sacro_Cuore.pdf</t>
  </si>
  <si>
    <t>https://www.apu.ac.jp/abroad/university/infosheet/files/SKEMA_Business_School.pdf</t>
  </si>
  <si>
    <t>https://www.apu.ac.jp/abroad/university/infosheet/files/Adam_Mickiewicz_University.pdf</t>
  </si>
  <si>
    <t>https://www.apu.ac.jp/abroad/university/infosheet/files/Budapest_Business_University.pdf</t>
  </si>
  <si>
    <t>https://www.apu.ac.jp/abroad/university/infosheet/files/Vesalius_College_Brussels.pdf</t>
  </si>
  <si>
    <t>https://www.apu.ac.jp/abroad/university/infosheet/files/The_University_of_Hertfordshire.pdf</t>
  </si>
  <si>
    <t>https://www.apu.ac.jp/abroad/university/infosheet/files/Grand_Valley_State_University.pdf</t>
  </si>
  <si>
    <t>https://www.apu.ac.jp/abroad/university/infosheet/files/Universite_du_Quebec_a_Montreal.pdf</t>
  </si>
  <si>
    <t>https://www.apu.ac.jp/abroad/university/infosheet/files/LUISS.pdf</t>
  </si>
  <si>
    <t>https://www.apu.ac.jp/abroad/university/infosheet/files/Lingnan_University.pdf</t>
  </si>
  <si>
    <t>https://www.apu.ac.jp/abroad/university/infosheet/files/Mahidol_University_International_College.pdf</t>
  </si>
  <si>
    <t>https://www.apu.ac.jp/abroad/university/infosheet/files/University_of_Antwerp.pdf</t>
    <phoneticPr fontId="5"/>
  </si>
  <si>
    <t>https://www.apu.ac.jp/abroad/university/infosheet/files/Institut_Mines_Telecom_Business_School.pdf</t>
    <phoneticPr fontId="5"/>
  </si>
  <si>
    <t>https://www.ebs-paris.fr/</t>
    <phoneticPr fontId="5"/>
  </si>
  <si>
    <t>https://usil.edu.pe/</t>
    <phoneticPr fontId="5"/>
  </si>
  <si>
    <t>https://oil.up.edu.ph/guidelines/student-exchange-guidelines/inbound/</t>
    <phoneticPr fontId="5"/>
  </si>
  <si>
    <t>Institut Mines-Telecom Business School</t>
    <phoneticPr fontId="5"/>
  </si>
  <si>
    <t>https://www.up.edu.pe/</t>
  </si>
  <si>
    <t>https://www.um.edu.my/</t>
  </si>
  <si>
    <t>link</t>
    <phoneticPr fontId="5"/>
  </si>
  <si>
    <t>3.5+</t>
    <phoneticPr fontId="5"/>
  </si>
  <si>
    <t>4.5/79</t>
    <phoneticPr fontId="5"/>
  </si>
  <si>
    <t>80+</t>
    <phoneticPr fontId="5"/>
  </si>
  <si>
    <t>81+</t>
    <phoneticPr fontId="5"/>
  </si>
  <si>
    <t>65-74</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</si>
</sst>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0"/>
  </numFmts>
  <fonts count="39">
    <font>
      <sz val="11"/>
      <color theme="1"/>
      <name val="游ゴシック"/>
      <family val="2"/>
      <charset val="128"/>
      <scheme val="minor"/>
    </font>
    <font>
      <sz val="11"/>
      <color theme="1"/>
      <name val="游ゴシック"/>
      <family val="2"/>
      <charset val="128"/>
      <scheme val="minor"/>
    </font>
    <font>
      <b/>
      <sz val="15"/>
      <color theme="3"/>
      <name val="游ゴシック"/>
      <family val="2"/>
      <charset val="128"/>
      <scheme val="minor"/>
    </font>
    <font>
      <u/>
      <sz val="11"/>
      <color theme="10"/>
      <name val="游ゴシック"/>
      <family val="2"/>
      <charset val="128"/>
      <scheme val="minor"/>
    </font>
    <font>
      <b/>
      <sz val="20"/>
      <color theme="1"/>
      <name val="游ゴシック"/>
      <family val="3"/>
      <charset val="128"/>
      <scheme val="minor"/>
    </font>
    <font>
      <sz val="6"/>
      <name val="游ゴシック"/>
      <family val="2"/>
      <charset val="128"/>
      <scheme val="minor"/>
    </font>
    <font>
      <b/>
      <u/>
      <sz val="16"/>
      <color theme="1"/>
      <name val="游ゴシック"/>
      <family val="3"/>
      <charset val="128"/>
      <scheme val="minor"/>
    </font>
    <font>
      <sz val="11"/>
      <color theme="1"/>
      <name val="Meiryo UI"/>
      <family val="3"/>
      <charset val="128"/>
    </font>
    <font>
      <b/>
      <sz val="11"/>
      <color rgb="FFC00000"/>
      <name val="Meiryo UI"/>
      <family val="3"/>
      <charset val="128"/>
    </font>
    <font>
      <b/>
      <sz val="12"/>
      <color rgb="FFC00000"/>
      <name val="Segoe UI Emoji"/>
      <family val="3"/>
    </font>
    <font>
      <b/>
      <sz val="12"/>
      <color rgb="FFC00000"/>
      <name val="Meiryo UI"/>
      <family val="3"/>
      <charset val="128"/>
    </font>
    <font>
      <sz val="12"/>
      <color rgb="FFC00000"/>
      <name val="Meiryo UI"/>
      <family val="3"/>
      <charset val="128"/>
    </font>
    <font>
      <sz val="12"/>
      <color rgb="FFC00000"/>
      <name val="Calibri"/>
      <family val="3"/>
    </font>
    <font>
      <sz val="12"/>
      <color rgb="FFC00000"/>
      <name val="Segoe UI Symbol"/>
      <family val="3"/>
    </font>
    <font>
      <sz val="12"/>
      <color rgb="FFC00000"/>
      <name val="Microsoft JhengHei"/>
      <family val="3"/>
    </font>
    <font>
      <b/>
      <sz val="11"/>
      <color rgb="FFC00000"/>
      <name val="Segoe UI Emoji"/>
      <family val="3"/>
    </font>
    <font>
      <sz val="11"/>
      <color rgb="FFC00000"/>
      <name val="Meiryo UI"/>
      <family val="3"/>
      <charset val="128"/>
    </font>
    <font>
      <sz val="11"/>
      <color rgb="FFC00000"/>
      <name val="Microsoft JhengHei"/>
      <family val="3"/>
    </font>
    <font>
      <b/>
      <sz val="11"/>
      <color theme="1"/>
      <name val="Meiryo UI"/>
      <family val="3"/>
      <charset val="128"/>
    </font>
    <font>
      <b/>
      <sz val="11"/>
      <color theme="1"/>
      <name val="游ゴシック"/>
      <family val="3"/>
      <charset val="128"/>
      <scheme val="minor"/>
    </font>
    <font>
      <b/>
      <sz val="11"/>
      <name val="Meiryo UI"/>
      <family val="3"/>
      <charset val="128"/>
    </font>
    <font>
      <sz val="10"/>
      <color theme="4" tint="-0.249977111117893"/>
      <name val="Meiryo UI"/>
      <family val="3"/>
      <charset val="128"/>
    </font>
    <font>
      <sz val="10"/>
      <color theme="1"/>
      <name val="Meiryo UI"/>
      <family val="3"/>
      <charset val="128"/>
    </font>
    <font>
      <sz val="10"/>
      <name val="Meiryo UI"/>
      <family val="3"/>
      <charset val="128"/>
    </font>
    <font>
      <sz val="10"/>
      <color rgb="FFC00000"/>
      <name val="Meiryo UI"/>
      <family val="3"/>
      <charset val="128"/>
    </font>
    <font>
      <b/>
      <sz val="10"/>
      <color rgb="FFC00000"/>
      <name val="Meiryo UI"/>
      <family val="3"/>
      <charset val="128"/>
    </font>
    <font>
      <sz val="10"/>
      <color theme="4" tint="-0.499984740745262"/>
      <name val="Meiryo UI"/>
      <family val="3"/>
      <charset val="128"/>
    </font>
    <font>
      <sz val="10"/>
      <color theme="7" tint="-0.499984740745262"/>
      <name val="Meiryo UI"/>
      <family val="3"/>
      <charset val="128"/>
    </font>
    <font>
      <sz val="10"/>
      <color theme="8"/>
      <name val="Meiryo UI"/>
      <family val="3"/>
      <charset val="128"/>
    </font>
    <font>
      <sz val="10"/>
      <color rgb="FF7030A0"/>
      <name val="Meiryo UI"/>
      <family val="3"/>
      <charset val="128"/>
    </font>
    <font>
      <b/>
      <sz val="16"/>
      <color theme="1"/>
      <name val="Meiryo UI"/>
      <family val="3"/>
      <charset val="128"/>
    </font>
    <font>
      <b/>
      <sz val="10"/>
      <color theme="1"/>
      <name val="Meiryo UI"/>
      <family val="3"/>
      <charset val="128"/>
    </font>
    <font>
      <b/>
      <sz val="9"/>
      <color indexed="81"/>
      <name val="MS P ゴシック"/>
      <family val="3"/>
      <charset val="128"/>
    </font>
    <font>
      <sz val="9"/>
      <color indexed="81"/>
      <name val="MS P ゴシック"/>
      <family val="3"/>
      <charset val="128"/>
    </font>
    <font>
      <b/>
      <sz val="10"/>
      <name val="Meiryo UI"/>
      <family val="3"/>
      <charset val="128"/>
    </font>
    <font>
      <b/>
      <sz val="9"/>
      <color theme="1"/>
      <name val="Meiryo UI"/>
      <family val="3"/>
      <charset val="128"/>
    </font>
    <font>
      <u/>
      <sz val="11"/>
      <color rgb="FF0070C0"/>
      <name val="游ゴシック"/>
      <family val="2"/>
      <charset val="128"/>
      <scheme val="minor"/>
    </font>
    <font>
      <u/>
      <sz val="10"/>
      <color rgb="FF0070C0"/>
      <name val="Meiryo UI"/>
      <family val="3"/>
      <charset val="128"/>
    </font>
    <font>
      <sz val="10"/>
      <color rgb="FF0070C0"/>
      <name val="Meiryo UI"/>
      <family val="3"/>
      <charset val="128"/>
    </font>
  </fonts>
  <fills count="14">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FFF99"/>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34998626667073579"/>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99">
    <xf numFmtId="0" fontId="0" fillId="0" borderId="0" xfId="0">
      <alignment vertical="center"/>
    </xf>
    <xf numFmtId="0" fontId="4" fillId="2" borderId="0" xfId="0" applyFont="1" applyFill="1">
      <alignment vertical="center"/>
    </xf>
    <xf numFmtId="0" fontId="0" fillId="2" borderId="0" xfId="0" applyFill="1">
      <alignment vertical="center"/>
    </xf>
    <xf numFmtId="0" fontId="0" fillId="2" borderId="0" xfId="0" applyFill="1" applyAlignment="1">
      <alignment vertical="center" wrapText="1"/>
    </xf>
    <xf numFmtId="14" fontId="6" fillId="2" borderId="0" xfId="0" applyNumberFormat="1" applyFont="1" applyFill="1">
      <alignment vertical="center"/>
    </xf>
    <xf numFmtId="0" fontId="0" fillId="2" borderId="0" xfId="0" applyFill="1" applyAlignment="1">
      <alignment horizontal="center" vertical="center"/>
    </xf>
    <xf numFmtId="0" fontId="0" fillId="2" borderId="0" xfId="0" applyFill="1" applyAlignment="1">
      <alignment horizontal="left" vertical="center" wrapText="1"/>
    </xf>
    <xf numFmtId="0" fontId="7" fillId="2" borderId="0" xfId="0" applyFont="1" applyFill="1" applyAlignment="1">
      <alignment horizontal="center" vertical="center"/>
    </xf>
    <xf numFmtId="0" fontId="7" fillId="0" borderId="0" xfId="0" applyFont="1" applyAlignment="1">
      <alignment horizontal="center" vertical="center"/>
    </xf>
    <xf numFmtId="0" fontId="18" fillId="6" borderId="2" xfId="0" applyFont="1" applyFill="1" applyBorder="1" applyAlignment="1">
      <alignment horizontal="center" vertical="center"/>
    </xf>
    <xf numFmtId="0" fontId="18" fillId="6" borderId="3" xfId="0" applyFont="1" applyFill="1" applyBorder="1" applyAlignment="1">
      <alignment horizontal="center" vertical="center"/>
    </xf>
    <xf numFmtId="0" fontId="19" fillId="0" borderId="0" xfId="0" applyFont="1">
      <alignment vertical="center"/>
    </xf>
    <xf numFmtId="0" fontId="18" fillId="8" borderId="5" xfId="0" applyFont="1" applyFill="1" applyBorder="1" applyAlignment="1">
      <alignment vertical="center" wrapText="1"/>
    </xf>
    <xf numFmtId="0" fontId="20" fillId="6" borderId="5" xfId="0" applyFont="1" applyFill="1" applyBorder="1" applyAlignment="1">
      <alignment horizontal="center" vertical="center" wrapText="1"/>
    </xf>
    <xf numFmtId="0" fontId="20" fillId="9" borderId="5" xfId="0" applyFont="1" applyFill="1" applyBorder="1" applyAlignment="1">
      <alignment vertical="center" wrapText="1"/>
    </xf>
    <xf numFmtId="0" fontId="20" fillId="10" borderId="5"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20" fillId="7" borderId="5" xfId="0" applyFont="1" applyFill="1" applyBorder="1" applyAlignment="1">
      <alignment horizontal="center" vertical="center" wrapText="1"/>
    </xf>
    <xf numFmtId="0" fontId="20" fillId="3" borderId="5" xfId="0" applyFont="1" applyFill="1" applyBorder="1" applyAlignment="1">
      <alignment horizontal="left" vertical="center" wrapText="1"/>
    </xf>
    <xf numFmtId="0" fontId="20" fillId="4" borderId="5" xfId="0" applyFont="1" applyFill="1" applyBorder="1" applyAlignment="1">
      <alignment vertical="center" wrapText="1"/>
    </xf>
    <xf numFmtId="0" fontId="20" fillId="5" borderId="5" xfId="0" applyFont="1" applyFill="1" applyBorder="1" applyAlignment="1">
      <alignment horizontal="left" vertical="center" wrapText="1"/>
    </xf>
    <xf numFmtId="0" fontId="20" fillId="5" borderId="5" xfId="0" applyFont="1" applyFill="1" applyBorder="1" applyAlignment="1">
      <alignment vertical="center" wrapText="1"/>
    </xf>
    <xf numFmtId="0" fontId="19" fillId="0" borderId="0" xfId="0" applyFont="1" applyAlignment="1">
      <alignment vertical="center" wrapText="1"/>
    </xf>
    <xf numFmtId="176" fontId="21" fillId="11" borderId="0" xfId="0" applyNumberFormat="1" applyFont="1" applyFill="1" applyAlignment="1">
      <alignment horizontal="center" vertical="center"/>
    </xf>
    <xf numFmtId="0" fontId="22" fillId="0" borderId="0" xfId="0" applyFont="1">
      <alignment vertical="center"/>
    </xf>
    <xf numFmtId="0" fontId="22" fillId="0" borderId="0" xfId="0" applyFont="1" applyAlignment="1">
      <alignment vertical="center" wrapText="1"/>
    </xf>
    <xf numFmtId="0" fontId="22" fillId="0" borderId="0" xfId="0" applyFont="1" applyAlignment="1">
      <alignment horizontal="center" vertical="center"/>
    </xf>
    <xf numFmtId="0" fontId="23" fillId="0" borderId="0" xfId="0" applyFont="1" applyAlignment="1">
      <alignment horizontal="center" vertical="center" wrapText="1"/>
    </xf>
    <xf numFmtId="0" fontId="22" fillId="0" borderId="0" xfId="0" applyFont="1" applyAlignment="1">
      <alignment horizontal="center" vertical="center" wrapText="1"/>
    </xf>
    <xf numFmtId="14" fontId="22" fillId="0" borderId="0" xfId="0" applyNumberFormat="1" applyFont="1" applyAlignment="1">
      <alignment horizontal="center" vertical="center" wrapText="1"/>
    </xf>
    <xf numFmtId="2" fontId="22" fillId="0" borderId="0" xfId="0" applyNumberFormat="1" applyFont="1" applyAlignment="1">
      <alignment horizontal="center" vertical="center" wrapText="1"/>
    </xf>
    <xf numFmtId="177" fontId="22" fillId="0" borderId="0" xfId="0" applyNumberFormat="1" applyFont="1" applyAlignment="1">
      <alignment horizontal="center" vertical="center" wrapText="1"/>
    </xf>
    <xf numFmtId="2" fontId="23" fillId="0" borderId="0" xfId="0" applyNumberFormat="1" applyFont="1" applyAlignment="1">
      <alignment horizontal="center" vertical="center" wrapText="1"/>
    </xf>
    <xf numFmtId="177" fontId="23" fillId="0" borderId="0" xfId="0" applyNumberFormat="1" applyFont="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3" fillId="0" borderId="0" xfId="0" applyFont="1" applyAlignment="1">
      <alignment horizontal="left" vertical="center" wrapText="1"/>
    </xf>
    <xf numFmtId="0" fontId="22" fillId="0" borderId="0" xfId="0" applyFont="1" applyAlignment="1">
      <alignment horizontal="left" vertical="center" wrapText="1"/>
    </xf>
    <xf numFmtId="1" fontId="22" fillId="0" borderId="0" xfId="0" applyNumberFormat="1" applyFont="1" applyAlignment="1">
      <alignment horizontal="center" vertical="center"/>
    </xf>
    <xf numFmtId="177" fontId="22" fillId="0" borderId="0" xfId="0" applyNumberFormat="1" applyFont="1" applyAlignment="1">
      <alignment horizontal="center" vertical="center"/>
    </xf>
    <xf numFmtId="0" fontId="25" fillId="0" borderId="0" xfId="0" applyFont="1" applyAlignment="1">
      <alignment horizontal="center" vertical="center" wrapText="1"/>
    </xf>
    <xf numFmtId="0" fontId="26" fillId="0" borderId="0" xfId="0" applyFont="1" applyAlignment="1">
      <alignment vertical="center" wrapText="1"/>
    </xf>
    <xf numFmtId="56" fontId="23" fillId="0" borderId="0" xfId="0" applyNumberFormat="1" applyFont="1" applyAlignment="1">
      <alignment horizontal="center" vertical="center"/>
    </xf>
    <xf numFmtId="2" fontId="22" fillId="0" borderId="0" xfId="0" applyNumberFormat="1" applyFont="1" applyAlignment="1">
      <alignment horizontal="center" vertical="center"/>
    </xf>
    <xf numFmtId="0" fontId="27" fillId="0" borderId="0" xfId="0" applyFont="1" applyAlignment="1">
      <alignment horizontal="center" vertical="center"/>
    </xf>
    <xf numFmtId="49" fontId="23" fillId="0" borderId="0" xfId="0" applyNumberFormat="1" applyFont="1" applyAlignment="1">
      <alignment horizontal="center" vertical="center" wrapText="1"/>
    </xf>
    <xf numFmtId="0" fontId="24" fillId="0" borderId="0" xfId="0" applyFont="1" applyAlignment="1">
      <alignment horizontal="center" vertical="center" wrapText="1"/>
    </xf>
    <xf numFmtId="0" fontId="26" fillId="0" borderId="0" xfId="0" applyFont="1" applyAlignment="1">
      <alignment horizontal="center" vertical="center"/>
    </xf>
    <xf numFmtId="177" fontId="25" fillId="0" borderId="0" xfId="0" applyNumberFormat="1" applyFont="1" applyAlignment="1">
      <alignment horizontal="center" vertical="center" wrapText="1"/>
    </xf>
    <xf numFmtId="49" fontId="22" fillId="0" borderId="0" xfId="0" applyNumberFormat="1" applyFont="1" applyAlignment="1">
      <alignment horizontal="center" vertical="center" wrapText="1"/>
    </xf>
    <xf numFmtId="177" fontId="23" fillId="0" borderId="0" xfId="0" applyNumberFormat="1" applyFont="1" applyAlignment="1">
      <alignment horizontal="center" vertical="center" wrapText="1"/>
    </xf>
    <xf numFmtId="14" fontId="26" fillId="0" borderId="0" xfId="0" applyNumberFormat="1" applyFont="1" applyAlignment="1">
      <alignment horizontal="center" vertical="center" wrapText="1"/>
    </xf>
    <xf numFmtId="0" fontId="24" fillId="0" borderId="0" xfId="0" applyFont="1" applyAlignment="1">
      <alignment horizontal="left" vertical="center" wrapText="1"/>
    </xf>
    <xf numFmtId="0" fontId="28" fillId="0" borderId="0" xfId="0" applyFont="1" applyAlignment="1">
      <alignment horizontal="center" vertical="center"/>
    </xf>
    <xf numFmtId="2" fontId="23" fillId="0" borderId="0" xfId="0" applyNumberFormat="1" applyFont="1" applyAlignment="1">
      <alignment horizontal="center" vertical="center"/>
    </xf>
    <xf numFmtId="0" fontId="29" fillId="0" borderId="0" xfId="0" applyFont="1" applyAlignment="1">
      <alignment horizontal="center" vertical="center"/>
    </xf>
    <xf numFmtId="49" fontId="22" fillId="0" borderId="0" xfId="0" applyNumberFormat="1" applyFont="1" applyAlignment="1">
      <alignment horizontal="center" vertical="center"/>
    </xf>
    <xf numFmtId="176" fontId="21" fillId="7" borderId="0" xfId="0" applyNumberFormat="1" applyFont="1" applyFill="1" applyAlignment="1">
      <alignment horizontal="center" vertical="center"/>
    </xf>
    <xf numFmtId="0" fontId="25" fillId="0" borderId="0" xfId="0" applyFont="1" applyAlignment="1">
      <alignment horizontal="center" vertical="center"/>
    </xf>
    <xf numFmtId="0" fontId="3" fillId="0" borderId="0" xfId="1">
      <alignment vertical="center"/>
    </xf>
    <xf numFmtId="14" fontId="22" fillId="0" borderId="0" xfId="0" applyNumberFormat="1" applyFont="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wrapText="1"/>
    </xf>
    <xf numFmtId="0" fontId="22" fillId="0" borderId="0" xfId="0" applyFont="1" applyAlignment="1">
      <alignment horizontal="left" vertical="center"/>
    </xf>
    <xf numFmtId="0" fontId="8" fillId="13" borderId="4" xfId="0" applyFont="1" applyFill="1" applyBorder="1" applyAlignment="1">
      <alignment vertical="top" wrapText="1"/>
    </xf>
    <xf numFmtId="0" fontId="36" fillId="0" borderId="0" xfId="1" applyFont="1" applyFill="1">
      <alignment vertical="center"/>
    </xf>
    <xf numFmtId="0" fontId="37" fillId="0" borderId="0" xfId="1" applyFont="1" applyFill="1">
      <alignment vertical="center"/>
    </xf>
    <xf numFmtId="0" fontId="37" fillId="0" borderId="0" xfId="1" applyFont="1">
      <alignment vertical="center"/>
    </xf>
    <xf numFmtId="0" fontId="36" fillId="0" borderId="0" xfId="1" applyFont="1">
      <alignment vertical="center"/>
    </xf>
    <xf numFmtId="0" fontId="37" fillId="0" borderId="0" xfId="1" applyFont="1" applyFill="1" applyAlignment="1">
      <alignment horizontal="center" vertical="center"/>
    </xf>
    <xf numFmtId="0" fontId="38" fillId="0" borderId="0" xfId="0" applyFont="1">
      <alignment vertical="center"/>
    </xf>
    <xf numFmtId="0" fontId="38" fillId="0" borderId="0" xfId="0" applyFont="1" applyAlignment="1">
      <alignment horizontal="left" vertical="center" wrapText="1"/>
    </xf>
    <xf numFmtId="0" fontId="38" fillId="0" borderId="0" xfId="1" applyFont="1" applyFill="1">
      <alignment vertical="center"/>
    </xf>
    <xf numFmtId="0" fontId="38" fillId="12" borderId="0" xfId="0" applyFont="1" applyFill="1">
      <alignment vertical="center"/>
    </xf>
    <xf numFmtId="0" fontId="38" fillId="0" borderId="0" xfId="1" applyFont="1" applyFill="1" applyAlignment="1">
      <alignment horizontal="left" vertical="center" wrapText="1"/>
    </xf>
    <xf numFmtId="0" fontId="37" fillId="0" borderId="0" xfId="1" applyFont="1" applyFill="1" applyAlignment="1">
      <alignment horizontal="left" vertical="center" wrapText="1"/>
    </xf>
    <xf numFmtId="0" fontId="37" fillId="0" borderId="0" xfId="1" applyFont="1" applyAlignment="1">
      <alignment horizontal="center" vertical="center"/>
    </xf>
    <xf numFmtId="0" fontId="3" fillId="0" borderId="0" xfId="1" applyFill="1">
      <alignment vertical="center"/>
    </xf>
    <xf numFmtId="0" fontId="3" fillId="0" borderId="0" xfId="1" applyFill="1" applyAlignment="1">
      <alignment horizontal="left" vertical="center" wrapText="1"/>
    </xf>
    <xf numFmtId="0" fontId="36" fillId="0" borderId="0" xfId="1" applyFont="1" applyFill="1" applyAlignment="1">
      <alignment horizontal="center" vertical="center"/>
    </xf>
    <xf numFmtId="0" fontId="8" fillId="2" borderId="0" xfId="0" applyFont="1" applyFill="1" applyAlignment="1">
      <alignment horizontal="left" vertical="top" wrapText="1"/>
    </xf>
    <xf numFmtId="0" fontId="8" fillId="2" borderId="1" xfId="0" applyFont="1" applyFill="1" applyBorder="1" applyAlignment="1">
      <alignment horizontal="left" vertical="top" wrapText="1"/>
    </xf>
    <xf numFmtId="0" fontId="18" fillId="7" borderId="4" xfId="0" applyFont="1" applyFill="1" applyBorder="1" applyAlignment="1">
      <alignment horizontal="center" vertical="center"/>
    </xf>
    <xf numFmtId="0" fontId="30" fillId="13" borderId="0" xfId="0" applyFont="1" applyFill="1" applyAlignment="1">
      <alignment horizontal="left" vertical="center"/>
    </xf>
    <xf numFmtId="0" fontId="18" fillId="7" borderId="4"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4" xfId="0" applyFont="1" applyFill="1" applyBorder="1" applyAlignment="1">
      <alignment horizontal="center" vertical="center"/>
    </xf>
    <xf numFmtId="0" fontId="35" fillId="3" borderId="4" xfId="0" applyFont="1" applyFill="1" applyBorder="1" applyAlignment="1">
      <alignment horizontal="center" vertical="center" wrapText="1"/>
    </xf>
    <xf numFmtId="0" fontId="31" fillId="10" borderId="4" xfId="0" applyFont="1" applyFill="1" applyBorder="1" applyAlignment="1">
      <alignment horizontal="center" vertical="center" wrapText="1"/>
    </xf>
    <xf numFmtId="0" fontId="34" fillId="10" borderId="4"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18" fillId="8" borderId="4" xfId="0" applyFont="1" applyFill="1" applyBorder="1" applyAlignment="1">
      <alignment horizontal="center" vertical="center"/>
    </xf>
    <xf numFmtId="0" fontId="18" fillId="4" borderId="4" xfId="0" applyFont="1" applyFill="1" applyBorder="1" applyAlignment="1">
      <alignment horizontal="center" vertical="center" wrapText="1"/>
    </xf>
    <xf numFmtId="0" fontId="18" fillId="4" borderId="4" xfId="0" applyFont="1" applyFill="1" applyBorder="1" applyAlignment="1">
      <alignment horizontal="center" vertical="center"/>
    </xf>
    <xf numFmtId="0" fontId="18" fillId="5" borderId="2" xfId="0" applyFont="1" applyFill="1" applyBorder="1" applyAlignment="1">
      <alignment horizontal="center" vertical="center" wrapText="1"/>
    </xf>
    <xf numFmtId="0" fontId="18" fillId="5" borderId="3" xfId="0" applyFont="1" applyFill="1" applyBorder="1" applyAlignment="1">
      <alignment horizontal="center" vertical="center" wrapText="1"/>
    </xf>
    <xf numFmtId="0" fontId="18" fillId="6" borderId="2" xfId="0" applyFont="1" applyFill="1" applyBorder="1" applyAlignment="1">
      <alignment horizontal="center" vertical="center"/>
    </xf>
    <xf numFmtId="0" fontId="18" fillId="6" borderId="3" xfId="0" applyFont="1" applyFill="1" applyBorder="1" applyAlignment="1">
      <alignment horizontal="center" vertical="center"/>
    </xf>
  </cellXfs>
  <cellStyles count="2">
    <cellStyle name="ハイパーリンク" xfId="1" builtinId="8"/>
    <cellStyle name="標準" xfId="0" builtinId="0"/>
  </cellStyles>
  <dxfs count="76">
    <dxf>
      <font>
        <strike val="0"/>
        <outline val="0"/>
        <shadow val="0"/>
        <u val="none"/>
        <vertAlign val="baseline"/>
        <sz val="10"/>
        <color theme="1"/>
        <name val="Meiryo UI"/>
        <family val="3"/>
        <charset val="128"/>
        <scheme val="none"/>
      </font>
      <numFmt numFmtId="177" formatCode="0.0"/>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indent="0" justifyLastLine="0" shrinkToFit="0" readingOrder="0"/>
    </dxf>
    <dxf>
      <font>
        <strike val="0"/>
        <outline val="0"/>
        <shadow val="0"/>
        <u val="none"/>
        <vertAlign val="baseline"/>
        <sz val="10"/>
        <color rgb="FF0070C0"/>
        <name val="Meiryo UI"/>
        <family val="3"/>
        <charset val="128"/>
        <scheme val="none"/>
      </font>
    </dxf>
    <dxf>
      <font>
        <strike val="0"/>
        <outline val="0"/>
        <shadow val="0"/>
        <u/>
        <vertAlign val="baseline"/>
        <sz val="10"/>
        <color rgb="FF0070C0"/>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left" vertical="center" textRotation="0" wrapText="1" indent="0" justifyLastLine="0" shrinkToFit="0" readingOrder="0"/>
    </dxf>
    <dxf>
      <font>
        <strike val="0"/>
        <outline val="0"/>
        <shadow val="0"/>
        <u val="none"/>
        <vertAlign val="baseline"/>
        <sz val="10"/>
        <color theme="1"/>
        <name val="Meiryo UI"/>
        <family val="3"/>
        <charset val="128"/>
        <scheme val="none"/>
      </font>
      <alignment horizontal="left" vertical="center" textRotation="0" wrapText="1"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b val="0"/>
        <i val="0"/>
        <strike val="0"/>
        <condense val="0"/>
        <extend val="0"/>
        <outline val="0"/>
        <shadow val="0"/>
        <u val="none"/>
        <vertAlign val="baseline"/>
        <sz val="10"/>
        <color theme="1"/>
        <name val="Meiryo UI"/>
        <family val="3"/>
        <charset val="128"/>
        <scheme val="none"/>
      </font>
      <alignment horizontal="left" vertical="center" textRotation="0" wrapText="1"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77" formatCode="0.0"/>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19" formatCode="yyyy/m/d"/>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9" formatCode="yyyy/m/d"/>
      <alignment horizontal="center" vertical="center" textRotation="0" indent="0" justifyLastLine="0" shrinkToFit="0" readingOrder="0"/>
    </dxf>
    <dxf>
      <font>
        <strike val="0"/>
        <outline val="0"/>
        <shadow val="0"/>
        <u val="none"/>
        <vertAlign val="baseline"/>
        <sz val="10"/>
        <color theme="1"/>
        <name val="Meiryo UI"/>
        <family val="3"/>
        <charset val="128"/>
        <scheme val="none"/>
      </font>
      <numFmt numFmtId="19" formatCode="yyyy/m/d"/>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1"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numFmt numFmtId="0" formatCode="General"/>
    </dxf>
    <dxf>
      <font>
        <strike val="0"/>
        <outline val="0"/>
        <shadow val="0"/>
        <u/>
        <vertAlign val="baseline"/>
        <sz val="10"/>
        <color rgb="FF0070C0"/>
        <name val="Meiryo UI"/>
        <family val="3"/>
        <charset val="128"/>
        <scheme val="none"/>
      </font>
    </dxf>
    <dxf>
      <font>
        <strike val="0"/>
        <outline val="0"/>
        <shadow val="0"/>
        <u val="none"/>
        <vertAlign val="baseline"/>
        <sz val="10"/>
        <color theme="1"/>
        <name val="Meiryo UI"/>
        <family val="3"/>
        <charset val="128"/>
        <scheme val="none"/>
      </font>
      <alignment horizontal="general" vertical="center" textRotation="0" wrapText="1" indent="0" justifyLastLine="0" shrinkToFit="0" readingOrder="0"/>
    </dxf>
    <dxf>
      <font>
        <strike val="0"/>
        <outline val="0"/>
        <shadow val="0"/>
        <u val="none"/>
        <vertAlign val="baseline"/>
        <sz val="10"/>
        <color theme="1"/>
        <name val="Meiryo UI"/>
        <family val="3"/>
        <charset val="128"/>
        <scheme val="none"/>
      </font>
      <alignment textRotation="0" wrapText="1" indent="0" justifyLastLine="0" shrinkToFit="0" readingOrder="0"/>
    </dxf>
    <dxf>
      <font>
        <strike val="0"/>
        <outline val="0"/>
        <shadow val="0"/>
        <u val="none"/>
        <vertAlign val="baseline"/>
        <sz val="10"/>
        <color theme="1"/>
        <name val="Meiryo UI"/>
        <family val="3"/>
        <charset val="128"/>
        <scheme val="none"/>
      </font>
      <alignment textRotation="0" wrapText="1"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dxf>
    <dxf>
      <font>
        <b val="0"/>
        <i val="0"/>
        <strike val="0"/>
        <condense val="0"/>
        <extend val="0"/>
        <outline val="0"/>
        <shadow val="0"/>
        <u val="none"/>
        <vertAlign val="baseline"/>
        <sz val="10"/>
        <color theme="1"/>
        <name val="Meiryo UI"/>
        <family val="3"/>
        <charset val="128"/>
        <scheme val="none"/>
      </font>
      <numFmt numFmtId="0" formatCode="General"/>
      <fill>
        <patternFill patternType="solid">
          <fgColor indexed="64"/>
          <bgColor theme="0"/>
        </patternFill>
      </fill>
    </dxf>
    <dxf>
      <font>
        <strike val="0"/>
        <outline val="0"/>
        <shadow val="0"/>
        <u val="none"/>
        <vertAlign val="baseline"/>
        <sz val="10"/>
        <color theme="1"/>
        <name val="Meiryo UI"/>
        <family val="3"/>
        <charset val="128"/>
        <scheme val="none"/>
      </font>
      <fill>
        <patternFill patternType="solid">
          <fgColor indexed="64"/>
          <bgColor theme="0"/>
        </patternFill>
      </fill>
    </dxf>
    <dxf>
      <border outline="0">
        <top style="thin">
          <color rgb="FF000000"/>
        </top>
      </border>
    </dxf>
    <dxf>
      <font>
        <strike val="0"/>
        <outline val="0"/>
        <shadow val="0"/>
        <u val="none"/>
        <vertAlign val="baseline"/>
        <sz val="10"/>
        <color rgb="FF000000"/>
        <name val="Meiryo UI"/>
        <family val="3"/>
        <charset val="128"/>
        <scheme val="none"/>
      </font>
    </dxf>
    <dxf>
      <border outline="0">
        <bottom style="thin">
          <color rgb="FF000000"/>
        </bottom>
      </border>
    </dxf>
    <dxf>
      <font>
        <b/>
        <i val="0"/>
        <strike val="0"/>
        <condense val="0"/>
        <extend val="0"/>
        <outline val="0"/>
        <shadow val="0"/>
        <u val="none"/>
        <vertAlign val="baseline"/>
        <sz val="11"/>
        <color theme="1"/>
        <name val="Meiryo UI"/>
        <family val="3"/>
        <charset val="128"/>
        <scheme val="none"/>
      </font>
      <fill>
        <patternFill patternType="solid">
          <fgColor indexed="64"/>
          <bgColor rgb="FFFFFF99"/>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792DF0-51D7-4C6A-B067-E1753CECC9E8}" name="テーブル2233456" displayName="テーブル2233456" ref="A5:BT142" totalsRowShown="0" headerRowDxfId="75" dataDxfId="73" headerRowBorderDxfId="74" tableBorderDxfId="72">
  <autoFilter ref="A5:BT142" xr:uid="{FAFF4960-E52E-49A3-99C4-D7D902B34AB0}"/>
  <tableColumns count="72">
    <tableColumn id="1" xr3:uid="{1161511E-E50B-422E-A7EA-5C4087FE36D5}" name="更新日" dataDxfId="71">
      <calculatedColumnFormula>ROW()-5</calculatedColumnFormula>
    </tableColumn>
    <tableColumn id="66" xr3:uid="{300502BF-FAC4-462E-8071-82867456EA76}" name="NO" dataDxfId="70">
      <calculatedColumnFormula>ROW()-5</calculatedColumnFormula>
    </tableColumn>
    <tableColumn id="2" xr3:uid="{1439A9BF-82B9-4D1D-AA9A-5E491EE2DD1C}" name="Code" dataDxfId="69"/>
    <tableColumn id="3" xr3:uid="{396C0643-F19B-4234-BEB9-F2CB2FEDB374}" name="Area " dataDxfId="68"/>
    <tableColumn id="4" xr3:uid="{A85798B8-7AA0-4996-AC26-6BCD6D0B3942}" name="Country " dataDxfId="67"/>
    <tableColumn id="5" xr3:uid="{1F210162-48EE-4E3D-81F5-CB079E089D8E}" name="University" dataDxfId="66"/>
    <tableColumn id="6" xr3:uid="{15315DB0-44D9-49AA-B894-C13E52B67476}" name="Campus / College" dataDxfId="65"/>
    <tableColumn id="7" xr3:uid="{513857A3-61F3-448C-B957-831ED2532F7F}" name="Info Sheet" dataDxfId="64">
      <calculatedColumnFormula>HYPERLINK(テーブル2233456[[#This Row],[info link]],"Info Sheet")</calculatedColumnFormula>
    </tableColumn>
    <tableColumn id="8" xr3:uid="{CB9E4029-95FC-48AF-95D7-193A06797062}" name="info link" dataDxfId="63"/>
    <tableColumn id="9" xr3:uid="{31BAEB30-2291-445B-B282-29C1D7C149FE}" name="APM" dataDxfId="62"/>
    <tableColumn id="10" xr3:uid="{B35424EE-3DD7-4844-AA72-3B9056A515C4}" name="APS" dataDxfId="61"/>
    <tableColumn id="11" xr3:uid="{8BBEAAFC-8C57-4F1A-ABC1-FB54EEEEE7BF}" name="ST" dataDxfId="60"/>
    <tableColumn id="12" xr3:uid="{2308DD68-C2A3-451C-859C-4FF2F9C34A96}" name="AACSB" dataDxfId="59"/>
    <tableColumn id="13" xr3:uid="{C0B0DB63-4BCB-4690-AD0A-85238E14E335}" name="EQUIS" dataDxfId="58"/>
    <tableColumn id="14" xr3:uid="{148DEA61-F67C-45D2-BD39-D26212FE4528}" name="EFMD_x000a_(EPAS)" dataDxfId="57"/>
    <tableColumn id="15" xr3:uid="{4E9C7DDD-F398-4F17-83FD-9E7A6C3E1C1E}" name="Number of Available Space2" dataDxfId="56"/>
    <tableColumn id="16" xr3:uid="{5BAB8FFB-B9BD-48D4-ABEC-21ACE8B2D868}" name="Eligible Exchange Period" dataDxfId="55"/>
    <tableColumn id="17" xr3:uid="{957B61A8-96DB-492D-9450-0E923844D12C}" name="Fall semester" dataDxfId="54"/>
    <tableColumn id="18" xr3:uid="{9AE1C8ED-5B64-4599-AEFA-08DE9B39C317}" name="Spring Semester" dataDxfId="53"/>
    <tableColumn id="19" xr3:uid="{8DAE3C1D-992B-4B8C-932F-AB96A9B6B2BA}" name="Nomination_x000a_Deadline  YYYY/MM/DD" dataDxfId="52"/>
    <tableColumn id="20" xr3:uid="{D4FCD9D6-6704-4A90-82BB-2183FA44B6B7}" name="Application _x000a_Deadline _x000a_YYYY-/MM/DD" dataDxfId="51"/>
    <tableColumn id="21" xr3:uid="{97C2FC87-D3C0-4833-92DB-6C498541DB39}" name="First Day of Orientation_x000a_(Tentative)" dataDxfId="50"/>
    <tableColumn id="22" xr3:uid="{0BAC21C1-84EA-4593-814A-486F3CF4A916}" name="Semester _x000a_GPA " dataDxfId="49"/>
    <tableColumn id="23" xr3:uid="{78F7377A-CDE8-4C38-8ABF-D6051AB2E552}" name="Cumulative_x000a_GPA" dataDxfId="48"/>
    <tableColumn id="25" xr3:uid="{0B61928F-AE0A-4BB1-8083-1B17EA986FEA}" name="TOEFL_x000a_iBT new" dataDxfId="47"/>
    <tableColumn id="27" xr3:uid="{C52B4F04-C44F-493F-8309-C3E9F8F660E0}" name="TOEFL_x000a_iBT old" dataDxfId="46"/>
    <tableColumn id="26" xr3:uid="{7F74F07C-28EE-4B95-AC31-AFFCFAC0542A}" name="IELTS_x000a_overall" dataDxfId="45"/>
    <tableColumn id="28" xr3:uid="{FA2CC42E-6AE4-472D-84DE-4FCA24C58910}" name="Cumulative  GPA" dataDxfId="44"/>
    <tableColumn id="30" xr3:uid="{7D02ED9D-50A0-403F-A4C2-29A218C60E97}" name="TOEFL iBT_x000a_Overall(new/old)" dataDxfId="43"/>
    <tableColumn id="31" xr3:uid="{12F22A77-6AD0-4212-854D-FA42A56E6CFB}" name="TOEFL iBT [Reading]" dataDxfId="42"/>
    <tableColumn id="32" xr3:uid="{A4BD2ACD-9FC7-4F77-9759-1890787BBB8B}" name="TOEFL iBT [Listening]" dataDxfId="41"/>
    <tableColumn id="33" xr3:uid="{2B747EA3-0C92-4659-A064-7FAE00B0CBD7}" name="TOEFL iBT [Speaking]" dataDxfId="40"/>
    <tableColumn id="34" xr3:uid="{CAF5801C-B9A3-4E42-9B04-CD460495434D}" name="TOEFL iBT  [Writing]" dataDxfId="39"/>
    <tableColumn id="35" xr3:uid="{397A898C-4113-4CCE-84C2-9A5D3130D70F}" name="TOEFL iBT _x000a_&lt;My Best Score&gt;" dataDxfId="38"/>
    <tableColumn id="36" xr3:uid="{78B49798-6085-46AD-B13E-4EC8C9AB5E2B}" name="IELTS_x000a_Overall2" dataDxfId="37"/>
    <tableColumn id="37" xr3:uid="{4E788E06-E30C-4A4D-9443-5A61229ED30C}" name="IELTS_x000a_[Listening]" dataDxfId="36"/>
    <tableColumn id="38" xr3:uid="{9AC28BD8-C9B8-4885-80D4-C868B8688B67}" name="IELTS_x000a_[Reading]" dataDxfId="35"/>
    <tableColumn id="39" xr3:uid="{38E123A1-F639-41E1-BB65-377ABA616EB5}" name="IELTS_x000a_[Writing]" dataDxfId="34"/>
    <tableColumn id="40" xr3:uid="{D1EAB8F9-A0F5-403A-BB41-59374FDE6451}" name="IELTS_x000a_[Speaking]" dataDxfId="33"/>
    <tableColumn id="41" xr3:uid="{5D6BF2F1-68D0-4434-80E0-21CC2E733AA2}" name="IELTS_x000a_&lt;One Skill Retake&gt;" dataDxfId="32"/>
    <tableColumn id="42" xr3:uid="{2E82DBEC-ACDF-444A-B9EC-E2966F1F1AFF}" name="IELTS_x000a_&lt;Online&gt;" dataDxfId="31"/>
    <tableColumn id="67" xr3:uid="{8F0FD8D4-CFE5-4F66-A6A9-39B80E718577}" name="Score Submission to Host University _x000a_派遣先へのスコア提出" dataDxfId="30"/>
    <tableColumn id="29" xr3:uid="{6778F6AE-5138-4D17-A118-19BE7B503B7C}" name="English Requirement Other _x000a_Notes" dataDxfId="29"/>
    <tableColumn id="44" xr3:uid="{80E1DE7C-30D2-4314-8C54-F85269D09434}" name="Accounting" dataDxfId="28"/>
    <tableColumn id="45" xr3:uid="{C8EAF605-CFC8-4C66-8A14-FF8A0E3B2C2E}" name="Finance" dataDxfId="27"/>
    <tableColumn id="46" xr3:uid="{418902DC-A7D6-4BE0-89F9-7A432E89065A}" name="Marketing" dataDxfId="26"/>
    <tableColumn id="47" xr3:uid="{620AB2CC-84DF-4B52-B4FF-CEFD60DC1212}" name="Management" dataDxfId="25"/>
    <tableColumn id="48" xr3:uid="{9BA054A2-8FFD-4892-B07A-440B998441C8}" name="Entrepreneurship" dataDxfId="24"/>
    <tableColumn id="49" xr3:uid="{99524EDB-5EE6-4068-9502-B90AB317A946}" name="Operations Management" dataDxfId="23"/>
    <tableColumn id="50" xr3:uid="{040E90E4-93FF-4095-8D28-D9471A61A8A5}" name="Economics" dataDxfId="22"/>
    <tableColumn id="51" xr3:uid="{7FA738E3-3E03-451F-84B7-169199BC81DF}" name="International Relations" dataDxfId="21"/>
    <tableColumn id="52" xr3:uid="{EA64C400-299F-46A1-A6AB-1330BB30E9F7}" name="Political Science" dataDxfId="20"/>
    <tableColumn id="53" xr3:uid="{DEA51F9D-5443-4E4B-A8FC-6FC3CCD66D41}" name="Peace Studies" dataDxfId="19"/>
    <tableColumn id="54" xr3:uid="{10027C44-C19A-4CD6-82C4-F8B677DB2E4B}" name="Media Studies" dataDxfId="18"/>
    <tableColumn id="55" xr3:uid="{E299CFA1-D6BD-40BA-99E0-A85B88470EA2}" name="Cultural Studies" dataDxfId="17"/>
    <tableColumn id="56" xr3:uid="{E817E2FB-BD0C-4E24-8148-A8579A46478F}" name="Sociology" dataDxfId="16"/>
    <tableColumn id="57" xr3:uid="{30AB4192-FDF5-429A-B8F0-5C0F9DFF532D}" name="Hospitality" dataDxfId="15"/>
    <tableColumn id="58" xr3:uid="{F9F78570-51FC-4612-BFFB-A251426F94B5}" name="Tourism" dataDxfId="14"/>
    <tableColumn id="59" xr3:uid="{A360BDC3-E4AF-404F-827B-D4974D3EAD92}" name="Sustainability" dataDxfId="13"/>
    <tableColumn id="60" xr3:uid="{E06F6BD2-BB4B-479E-A667-861F056F0B82}" name="Environmental Studies" dataDxfId="12"/>
    <tableColumn id="61" xr3:uid="{B9E7F903-DF96-48AB-8707-CA5B894B19B9}" name="Development Studies" dataDxfId="11"/>
    <tableColumn id="62" xr3:uid="{8E8CF21F-B16F-45BD-9EF2-2F0A66142C1A}" name="Education" dataDxfId="10"/>
    <tableColumn id="63" xr3:uid="{868FFE43-D348-4639-9949-FEFC3A1284C2}" name="Course Restrictions for _x000a_Exchange Students and Other Important Notes" dataDxfId="9"/>
    <tableColumn id="68" xr3:uid="{A54CF16D-88D2-4E8E-B215-E60FA796224A}" name="list the nationalities you cannot accept and the reasons for the restriction." dataDxfId="8"/>
    <tableColumn id="64" xr3:uid="{A3F05578-F205-4B61-B881-8070F18F571B}" name=" Website" dataDxfId="7">
      <calculatedColumnFormula>HYPERLINK(テーブル2233456[[#This Row],[link]],"Website")</calculatedColumnFormula>
    </tableColumn>
    <tableColumn id="65" xr3:uid="{45A762CE-C1D8-439F-9322-44E71C43886B}" name="link" dataDxfId="6"/>
    <tableColumn id="69" xr3:uid="{4D1C624A-4905-4962-A01F-EFDBD4E22F4B}" name="第一志望での応募数_x000a_Spaces chosen as First Choice" dataDxfId="5"/>
    <tableColumn id="70" xr3:uid="{D7D3EF95-CF70-49CD-BB02-35F27B44BEB4}" name="合格・または条件付き合格_x000a_Number of Acceptance or Conditional Acceptance" dataDxfId="4"/>
    <tableColumn id="71" xr3:uid="{53F1D0A9-DD67-49E9-BB72-76FABF9F964E}" name="倍率_x000a_Competition ratio" dataDxfId="3"/>
    <tableColumn id="72" xr3:uid="{92CCA7AA-1374-41CB-A265-D2C9E36F877F}" name="第一志望での応募数_x000a_Spaces chosen as First Choice2" dataDxfId="2"/>
    <tableColumn id="73" xr3:uid="{C902EF7B-B8DF-4DB4-9376-D82083BF2825}" name="合格・または条件付き合格2_x000a_Number of Acceptance or Conditional Acceptance2" dataDxfId="1"/>
    <tableColumn id="74" xr3:uid="{90560CDC-DD64-4397-BD3B-D914853D3088}" name="倍率_x000a_Competition ratio2" dataDxfId="0"/>
  </tableColumns>
  <tableStyleInfo name="TableStyleLight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il.up.edu.ph/guidelines/student-exchange-guidelines/inbound/" TargetMode="External"/><Relationship Id="rId3" Type="http://schemas.openxmlformats.org/officeDocument/2006/relationships/hyperlink" Target="https://www.gvsu.edu/" TargetMode="External"/><Relationship Id="rId7" Type="http://schemas.openxmlformats.org/officeDocument/2006/relationships/hyperlink" Target="https://usil.edu.pe/" TargetMode="External"/><Relationship Id="rId12" Type="http://schemas.openxmlformats.org/officeDocument/2006/relationships/comments" Target="../comments1.xml"/><Relationship Id="rId2" Type="http://schemas.openxmlformats.org/officeDocument/2006/relationships/hyperlink" Target="https://www.uhd.edu/academics/international/index.aspx" TargetMode="External"/><Relationship Id="rId1" Type="http://schemas.openxmlformats.org/officeDocument/2006/relationships/hyperlink" Target="https://english.kookmin.ac.kr/study/applicationProcess" TargetMode="External"/><Relationship Id="rId6" Type="http://schemas.openxmlformats.org/officeDocument/2006/relationships/hyperlink" Target="https://www.ebs-paris.fr/" TargetMode="External"/><Relationship Id="rId11" Type="http://schemas.openxmlformats.org/officeDocument/2006/relationships/table" Target="../tables/table1.xml"/><Relationship Id="rId5" Type="http://schemas.openxmlformats.org/officeDocument/2006/relationships/hyperlink" Target="https://www.apu.ac.jp/abroad/university/infosheet/files/Institut_Mines_Telecom_Business_School.pdf" TargetMode="External"/><Relationship Id="rId10" Type="http://schemas.openxmlformats.org/officeDocument/2006/relationships/vmlDrawing" Target="../drawings/vmlDrawing1.vml"/><Relationship Id="rId4" Type="http://schemas.openxmlformats.org/officeDocument/2006/relationships/hyperlink" Target="https://www.apu.ac.jp/abroad/university/infosheet/files/University_of_Antwerp.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330B4-5F74-4C8B-815E-8AE70CBA0C8E}">
  <dimension ref="A1:BT143"/>
  <sheetViews>
    <sheetView tabSelected="1" zoomScale="85" zoomScaleNormal="85" zoomScaleSheetLayoutView="96" workbookViewId="0">
      <selection activeCell="A2" sqref="A2:AA3"/>
    </sheetView>
  </sheetViews>
  <sheetFormatPr defaultRowHeight="18"/>
  <cols>
    <col min="1" max="1" width="7.3984375" customWidth="1"/>
    <col min="2" max="2" width="4.19921875" customWidth="1"/>
    <col min="4" max="4" width="10.3984375" customWidth="1"/>
    <col min="5" max="5" width="13.5" style="61" customWidth="1"/>
    <col min="6" max="6" width="28.69921875" style="61" customWidth="1"/>
    <col min="7" max="7" width="16.796875" customWidth="1"/>
    <col min="8" max="8" width="10.19921875" customWidth="1"/>
    <col min="9" max="9" width="9.59765625" hidden="1" customWidth="1"/>
    <col min="10" max="15" width="5.69921875" customWidth="1"/>
    <col min="16" max="16" width="8.8984375" style="61" customWidth="1"/>
    <col min="17" max="17" width="20.59765625" customWidth="1"/>
    <col min="18" max="19" width="17.8984375" customWidth="1"/>
    <col min="20" max="22" width="12.796875" customWidth="1"/>
    <col min="23" max="26" width="10" customWidth="1"/>
    <col min="27" max="27" width="10" style="62" customWidth="1"/>
    <col min="28" max="42" width="9.69921875" style="62" customWidth="1"/>
    <col min="43" max="43" width="26.5" style="63" customWidth="1"/>
    <col min="44" max="61" width="8.8984375" customWidth="1"/>
    <col min="62" max="62" width="8.8984375" style="61" customWidth="1"/>
    <col min="63" max="63" width="37.5" style="63" customWidth="1"/>
    <col min="64" max="64" width="37.5" customWidth="1"/>
    <col min="65" max="65" width="10.8984375" customWidth="1"/>
    <col min="66" max="66" width="30.5" hidden="1" customWidth="1"/>
    <col min="67" max="71" width="9.59765625" style="8" customWidth="1"/>
    <col min="72" max="72" width="8.796875" style="8"/>
  </cols>
  <sheetData>
    <row r="1" spans="1:72" ht="27" customHeight="1">
      <c r="A1" s="1" t="s">
        <v>0</v>
      </c>
      <c r="B1" s="1"/>
      <c r="C1" s="2"/>
      <c r="D1" s="2"/>
      <c r="E1" s="3"/>
      <c r="F1" s="3"/>
      <c r="G1" s="4"/>
      <c r="H1" s="2"/>
      <c r="I1" s="2"/>
      <c r="J1" s="2"/>
      <c r="L1" s="2"/>
      <c r="M1" s="2"/>
      <c r="N1" s="2"/>
      <c r="O1" s="2"/>
      <c r="P1" s="3"/>
      <c r="Q1" s="2"/>
      <c r="R1" s="2"/>
      <c r="S1" s="2"/>
      <c r="T1" s="2"/>
      <c r="U1" s="2"/>
      <c r="V1" s="2"/>
      <c r="W1" s="2"/>
      <c r="X1" s="2"/>
      <c r="Y1" s="2"/>
      <c r="Z1" s="2"/>
      <c r="AA1" s="5"/>
      <c r="AB1" s="5"/>
      <c r="AC1" s="5"/>
      <c r="AD1" s="5"/>
      <c r="AE1" s="5"/>
      <c r="AF1" s="5"/>
      <c r="AG1" s="5"/>
      <c r="AH1" s="5"/>
      <c r="AI1" s="5"/>
      <c r="AJ1" s="5"/>
      <c r="AK1" s="5"/>
      <c r="AL1" s="5"/>
      <c r="AM1" s="5"/>
      <c r="AN1" s="5"/>
      <c r="AO1" s="5"/>
      <c r="AP1" s="5"/>
      <c r="AQ1" s="6"/>
      <c r="AR1" s="2"/>
      <c r="AS1" s="2"/>
      <c r="AT1" s="2"/>
      <c r="AU1" s="2"/>
      <c r="AV1" s="2"/>
      <c r="AW1" s="2"/>
      <c r="AX1" s="2"/>
      <c r="AY1" s="2"/>
      <c r="AZ1" s="2"/>
      <c r="BA1" s="2"/>
      <c r="BB1" s="2"/>
      <c r="BC1" s="2"/>
      <c r="BD1" s="2"/>
      <c r="BE1" s="2"/>
      <c r="BF1" s="2"/>
      <c r="BG1" s="2"/>
      <c r="BH1" s="2"/>
      <c r="BI1" s="2"/>
      <c r="BJ1" s="3"/>
      <c r="BK1" s="6"/>
      <c r="BL1" s="2"/>
      <c r="BM1" s="2"/>
      <c r="BN1" s="2"/>
      <c r="BO1" s="7"/>
      <c r="BP1" s="7"/>
      <c r="BQ1" s="7"/>
      <c r="BR1" s="7"/>
      <c r="BS1" s="7"/>
    </row>
    <row r="2" spans="1:72" ht="409.5" customHeight="1">
      <c r="A2" s="81" t="s">
        <v>978</v>
      </c>
      <c r="B2" s="81"/>
      <c r="C2" s="81"/>
      <c r="D2" s="81"/>
      <c r="E2" s="81"/>
      <c r="F2" s="81"/>
      <c r="G2" s="81"/>
      <c r="H2" s="81"/>
      <c r="I2" s="81"/>
      <c r="J2" s="81"/>
      <c r="K2" s="81"/>
      <c r="L2" s="81"/>
      <c r="M2" s="81"/>
      <c r="N2" s="81"/>
      <c r="O2" s="81"/>
      <c r="P2" s="81"/>
      <c r="Q2" s="81"/>
      <c r="R2" s="81"/>
      <c r="S2" s="81"/>
      <c r="T2" s="81"/>
      <c r="U2" s="81"/>
      <c r="V2" s="81"/>
      <c r="W2" s="81"/>
      <c r="X2" s="81"/>
      <c r="Y2" s="81"/>
      <c r="Z2" s="81"/>
      <c r="AA2" s="81"/>
      <c r="AB2" s="5"/>
      <c r="AC2" s="5"/>
      <c r="AD2" s="5"/>
      <c r="AE2" s="5"/>
      <c r="AF2" s="5"/>
      <c r="AG2" s="5"/>
      <c r="AH2" s="5"/>
      <c r="AI2" s="5"/>
      <c r="AJ2" s="5"/>
      <c r="AK2" s="5"/>
      <c r="AL2" s="5"/>
      <c r="AM2" s="5"/>
      <c r="AN2" s="5"/>
      <c r="AO2" s="5"/>
      <c r="AP2" s="5"/>
      <c r="AQ2" s="6"/>
      <c r="AR2" s="2"/>
      <c r="AS2" s="2"/>
      <c r="AT2" s="2"/>
      <c r="AU2" s="2"/>
      <c r="AV2" s="2"/>
      <c r="AW2" s="2"/>
      <c r="AX2" s="2"/>
      <c r="AY2" s="2"/>
      <c r="AZ2" s="2"/>
      <c r="BA2" s="2"/>
      <c r="BB2" s="2"/>
      <c r="BC2" s="2"/>
      <c r="BD2" s="2"/>
      <c r="BE2" s="2"/>
      <c r="BF2" s="2"/>
      <c r="BG2" s="2"/>
      <c r="BH2" s="2"/>
      <c r="BI2" s="2"/>
      <c r="BJ2" s="3"/>
      <c r="BK2" s="6"/>
      <c r="BL2" s="2"/>
      <c r="BM2" s="2"/>
      <c r="BN2" s="2"/>
      <c r="BO2" s="7"/>
      <c r="BP2" s="7"/>
      <c r="BQ2" s="7"/>
      <c r="BR2" s="7"/>
      <c r="BS2" s="7"/>
    </row>
    <row r="3" spans="1:72" ht="61.2" customHeight="1">
      <c r="A3" s="82"/>
      <c r="B3" s="82"/>
      <c r="C3" s="82"/>
      <c r="D3" s="82"/>
      <c r="E3" s="82"/>
      <c r="F3" s="82"/>
      <c r="G3" s="82"/>
      <c r="H3" s="82"/>
      <c r="I3" s="82"/>
      <c r="J3" s="82"/>
      <c r="K3" s="82"/>
      <c r="L3" s="82"/>
      <c r="M3" s="82"/>
      <c r="N3" s="82"/>
      <c r="O3" s="82"/>
      <c r="P3" s="82"/>
      <c r="Q3" s="82"/>
      <c r="R3" s="82"/>
      <c r="S3" s="82"/>
      <c r="T3" s="82"/>
      <c r="U3" s="82"/>
      <c r="V3" s="82"/>
      <c r="W3" s="82"/>
      <c r="X3" s="82"/>
      <c r="Y3" s="82"/>
      <c r="Z3" s="82"/>
      <c r="AA3" s="82"/>
      <c r="AB3" s="5"/>
      <c r="AC3" s="5"/>
      <c r="AD3" s="5"/>
      <c r="AE3" s="5"/>
      <c r="AF3" s="5"/>
      <c r="AG3" s="5"/>
      <c r="AH3" s="5"/>
      <c r="AI3" s="5"/>
      <c r="AJ3" s="5"/>
      <c r="AK3" s="5"/>
      <c r="AL3" s="5"/>
      <c r="AM3" s="5"/>
      <c r="AN3" s="5"/>
      <c r="AO3" s="5"/>
      <c r="AP3" s="5"/>
      <c r="AQ3" s="6"/>
      <c r="AR3" s="2"/>
      <c r="AS3" s="2"/>
      <c r="AT3" s="2"/>
      <c r="AU3" s="2"/>
      <c r="AV3" s="2"/>
      <c r="AW3" s="2"/>
      <c r="AX3" s="2"/>
      <c r="AY3" s="2"/>
      <c r="AZ3" s="2"/>
      <c r="BA3" s="2"/>
      <c r="BB3" s="2"/>
      <c r="BC3" s="2"/>
      <c r="BD3" s="2"/>
      <c r="BE3" s="2"/>
      <c r="BF3" s="2"/>
      <c r="BG3" s="2"/>
      <c r="BH3" s="2"/>
      <c r="BI3" s="2"/>
      <c r="BJ3" s="3"/>
      <c r="BK3" s="6"/>
      <c r="BL3" s="2"/>
      <c r="BM3" s="2"/>
      <c r="BN3" s="2"/>
      <c r="BO3" s="7"/>
      <c r="BP3" s="7"/>
      <c r="BQ3" s="7"/>
      <c r="BR3" s="7"/>
      <c r="BS3" s="7"/>
    </row>
    <row r="4" spans="1:72" s="11" customFormat="1" ht="71.55" customHeight="1">
      <c r="A4" s="91" t="s">
        <v>973</v>
      </c>
      <c r="B4" s="92"/>
      <c r="C4" s="92"/>
      <c r="D4" s="92"/>
      <c r="E4" s="92"/>
      <c r="F4" s="92"/>
      <c r="G4" s="92"/>
      <c r="H4" s="92"/>
      <c r="I4" s="65"/>
      <c r="J4" s="90" t="s">
        <v>974</v>
      </c>
      <c r="K4" s="90"/>
      <c r="L4" s="90"/>
      <c r="M4" s="89" t="s">
        <v>975</v>
      </c>
      <c r="N4" s="89"/>
      <c r="O4" s="89"/>
      <c r="P4" s="88" t="s">
        <v>971</v>
      </c>
      <c r="Q4" s="86"/>
      <c r="R4" s="86" t="s">
        <v>972</v>
      </c>
      <c r="S4" s="87"/>
      <c r="T4" s="87"/>
      <c r="U4" s="87"/>
      <c r="V4" s="87"/>
      <c r="W4" s="85" t="s">
        <v>970</v>
      </c>
      <c r="X4" s="85"/>
      <c r="Y4" s="85"/>
      <c r="Z4" s="85"/>
      <c r="AA4" s="85"/>
      <c r="AB4" s="86" t="s">
        <v>1</v>
      </c>
      <c r="AC4" s="87"/>
      <c r="AD4" s="87"/>
      <c r="AE4" s="87"/>
      <c r="AF4" s="87"/>
      <c r="AG4" s="87"/>
      <c r="AH4" s="87"/>
      <c r="AI4" s="87"/>
      <c r="AJ4" s="87"/>
      <c r="AK4" s="87"/>
      <c r="AL4" s="87"/>
      <c r="AM4" s="87"/>
      <c r="AN4" s="87"/>
      <c r="AO4" s="87"/>
      <c r="AP4" s="87"/>
      <c r="AQ4" s="87"/>
      <c r="AR4" s="93" t="s">
        <v>2</v>
      </c>
      <c r="AS4" s="94"/>
      <c r="AT4" s="94"/>
      <c r="AU4" s="94"/>
      <c r="AV4" s="94"/>
      <c r="AW4" s="94"/>
      <c r="AX4" s="94"/>
      <c r="AY4" s="94"/>
      <c r="AZ4" s="94"/>
      <c r="BA4" s="94"/>
      <c r="BB4" s="94"/>
      <c r="BC4" s="94"/>
      <c r="BD4" s="94"/>
      <c r="BE4" s="94"/>
      <c r="BF4" s="94"/>
      <c r="BG4" s="94"/>
      <c r="BH4" s="94"/>
      <c r="BI4" s="94"/>
      <c r="BJ4" s="94"/>
      <c r="BK4" s="95" t="s">
        <v>976</v>
      </c>
      <c r="BL4" s="96"/>
      <c r="BM4" s="97" t="s">
        <v>977</v>
      </c>
      <c r="BN4" s="98"/>
      <c r="BO4" s="83" t="s">
        <v>3</v>
      </c>
      <c r="BP4" s="83"/>
      <c r="BQ4" s="83"/>
      <c r="BR4" s="83" t="s">
        <v>4</v>
      </c>
      <c r="BS4" s="83"/>
      <c r="BT4" s="83"/>
    </row>
    <row r="5" spans="1:72" s="22" customFormat="1" ht="86.4" customHeight="1">
      <c r="A5" s="12" t="s">
        <v>5</v>
      </c>
      <c r="B5" s="12" t="s">
        <v>6</v>
      </c>
      <c r="C5" s="13" t="s">
        <v>7</v>
      </c>
      <c r="D5" s="13" t="s">
        <v>8</v>
      </c>
      <c r="E5" s="13" t="s">
        <v>9</v>
      </c>
      <c r="F5" s="13" t="s">
        <v>10</v>
      </c>
      <c r="G5" s="13" t="s">
        <v>11</v>
      </c>
      <c r="H5" s="13" t="s">
        <v>12</v>
      </c>
      <c r="I5" s="14" t="s">
        <v>13</v>
      </c>
      <c r="J5" s="15" t="s">
        <v>14</v>
      </c>
      <c r="K5" s="15" t="s">
        <v>15</v>
      </c>
      <c r="L5" s="15" t="s">
        <v>16</v>
      </c>
      <c r="M5" s="15" t="s">
        <v>17</v>
      </c>
      <c r="N5" s="15" t="s">
        <v>18</v>
      </c>
      <c r="O5" s="15" t="s">
        <v>19</v>
      </c>
      <c r="P5" s="16" t="s">
        <v>20</v>
      </c>
      <c r="Q5" s="16" t="s">
        <v>21</v>
      </c>
      <c r="R5" s="16" t="s">
        <v>22</v>
      </c>
      <c r="S5" s="16" t="s">
        <v>23</v>
      </c>
      <c r="T5" s="16" t="s">
        <v>24</v>
      </c>
      <c r="U5" s="16" t="s">
        <v>25</v>
      </c>
      <c r="V5" s="16" t="s">
        <v>26</v>
      </c>
      <c r="W5" s="17" t="s">
        <v>27</v>
      </c>
      <c r="X5" s="17" t="s">
        <v>28</v>
      </c>
      <c r="Y5" s="17" t="s">
        <v>29</v>
      </c>
      <c r="Z5" s="17" t="s">
        <v>30</v>
      </c>
      <c r="AA5" s="17" t="s">
        <v>31</v>
      </c>
      <c r="AB5" s="16" t="s">
        <v>32</v>
      </c>
      <c r="AC5" s="16" t="s">
        <v>33</v>
      </c>
      <c r="AD5" s="16" t="s">
        <v>34</v>
      </c>
      <c r="AE5" s="16" t="s">
        <v>35</v>
      </c>
      <c r="AF5" s="16" t="s">
        <v>36</v>
      </c>
      <c r="AG5" s="16" t="s">
        <v>37</v>
      </c>
      <c r="AH5" s="16" t="s">
        <v>38</v>
      </c>
      <c r="AI5" s="16" t="s">
        <v>39</v>
      </c>
      <c r="AJ5" s="16" t="s">
        <v>40</v>
      </c>
      <c r="AK5" s="16" t="s">
        <v>41</v>
      </c>
      <c r="AL5" s="16" t="s">
        <v>42</v>
      </c>
      <c r="AM5" s="16" t="s">
        <v>43</v>
      </c>
      <c r="AN5" s="16" t="s">
        <v>44</v>
      </c>
      <c r="AO5" s="16" t="s">
        <v>45</v>
      </c>
      <c r="AP5" s="16" t="s">
        <v>46</v>
      </c>
      <c r="AQ5" s="18" t="s">
        <v>47</v>
      </c>
      <c r="AR5" s="19" t="s">
        <v>48</v>
      </c>
      <c r="AS5" s="19" t="s">
        <v>49</v>
      </c>
      <c r="AT5" s="19" t="s">
        <v>50</v>
      </c>
      <c r="AU5" s="19" t="s">
        <v>51</v>
      </c>
      <c r="AV5" s="19" t="s">
        <v>52</v>
      </c>
      <c r="AW5" s="19" t="s">
        <v>53</v>
      </c>
      <c r="AX5" s="19" t="s">
        <v>54</v>
      </c>
      <c r="AY5" s="19" t="s">
        <v>55</v>
      </c>
      <c r="AZ5" s="19" t="s">
        <v>56</v>
      </c>
      <c r="BA5" s="19" t="s">
        <v>57</v>
      </c>
      <c r="BB5" s="19" t="s">
        <v>58</v>
      </c>
      <c r="BC5" s="19" t="s">
        <v>59</v>
      </c>
      <c r="BD5" s="19" t="s">
        <v>60</v>
      </c>
      <c r="BE5" s="19" t="s">
        <v>61</v>
      </c>
      <c r="BF5" s="19" t="s">
        <v>62</v>
      </c>
      <c r="BG5" s="19" t="s">
        <v>63</v>
      </c>
      <c r="BH5" s="19" t="s">
        <v>64</v>
      </c>
      <c r="BI5" s="19" t="s">
        <v>65</v>
      </c>
      <c r="BJ5" s="19" t="s">
        <v>66</v>
      </c>
      <c r="BK5" s="20" t="s">
        <v>67</v>
      </c>
      <c r="BL5" s="21" t="s">
        <v>68</v>
      </c>
      <c r="BM5" s="9" t="s">
        <v>977</v>
      </c>
      <c r="BN5" s="10" t="s">
        <v>1120</v>
      </c>
      <c r="BO5" s="17" t="s">
        <v>69</v>
      </c>
      <c r="BP5" s="17" t="s">
        <v>70</v>
      </c>
      <c r="BQ5" s="17" t="s">
        <v>71</v>
      </c>
      <c r="BR5" s="17" t="s">
        <v>72</v>
      </c>
      <c r="BS5" s="17" t="s">
        <v>73</v>
      </c>
      <c r="BT5" s="17" t="s">
        <v>74</v>
      </c>
    </row>
    <row r="6" spans="1:72" ht="28.8">
      <c r="A6" s="23">
        <v>46307</v>
      </c>
      <c r="B6" s="24">
        <f t="shared" ref="B6:B37" si="0">ROW()-5</f>
        <v>1</v>
      </c>
      <c r="C6" s="24">
        <v>990798</v>
      </c>
      <c r="D6" s="24" t="s">
        <v>75</v>
      </c>
      <c r="E6" s="25" t="s">
        <v>76</v>
      </c>
      <c r="F6" s="25" t="s">
        <v>77</v>
      </c>
      <c r="G6" s="25" t="s">
        <v>78</v>
      </c>
      <c r="H6" s="66" t="str">
        <f>HYPERLINK(テーブル2233456[[#This Row],[info link]],"Info Sheet")</f>
        <v>Info Sheet</v>
      </c>
      <c r="I6" s="59" t="s">
        <v>979</v>
      </c>
      <c r="J6" s="26" t="s">
        <v>79</v>
      </c>
      <c r="K6" s="26" t="s">
        <v>79</v>
      </c>
      <c r="L6" s="26" t="s">
        <v>80</v>
      </c>
      <c r="M6" s="26"/>
      <c r="N6" s="26"/>
      <c r="O6" s="26"/>
      <c r="P6" s="26">
        <v>2</v>
      </c>
      <c r="Q6" s="27" t="s">
        <v>81</v>
      </c>
      <c r="R6" s="28" t="s">
        <v>82</v>
      </c>
      <c r="S6" s="28" t="s">
        <v>83</v>
      </c>
      <c r="T6" s="29">
        <v>46508</v>
      </c>
      <c r="U6" s="29">
        <v>46538</v>
      </c>
      <c r="V6" s="29">
        <v>46664</v>
      </c>
      <c r="W6" s="30">
        <v>2</v>
      </c>
      <c r="X6" s="30">
        <v>2.5</v>
      </c>
      <c r="Y6" s="31">
        <v>3.5</v>
      </c>
      <c r="Z6" s="28">
        <v>66</v>
      </c>
      <c r="AA6" s="31">
        <v>6</v>
      </c>
      <c r="AB6" s="50">
        <v>2.5</v>
      </c>
      <c r="AC6" s="27">
        <v>72</v>
      </c>
      <c r="AD6" s="27">
        <v>21</v>
      </c>
      <c r="AE6" s="27">
        <v>19</v>
      </c>
      <c r="AF6" s="27">
        <v>22</v>
      </c>
      <c r="AG6" s="27">
        <v>20</v>
      </c>
      <c r="AH6" s="27" t="s">
        <v>79</v>
      </c>
      <c r="AI6" s="33">
        <v>6.5</v>
      </c>
      <c r="AJ6" s="33">
        <v>6.5</v>
      </c>
      <c r="AK6" s="33">
        <v>6.5</v>
      </c>
      <c r="AL6" s="33">
        <v>6.5</v>
      </c>
      <c r="AM6" s="33">
        <v>6.5</v>
      </c>
      <c r="AN6" s="34" t="s">
        <v>79</v>
      </c>
      <c r="AO6" s="34" t="s">
        <v>79</v>
      </c>
      <c r="AP6" s="35" t="s">
        <v>79</v>
      </c>
      <c r="AQ6" s="36"/>
      <c r="AR6" s="26" t="s">
        <v>79</v>
      </c>
      <c r="AS6" s="26" t="s">
        <v>79</v>
      </c>
      <c r="AT6" s="26" t="s">
        <v>79</v>
      </c>
      <c r="AU6" s="26" t="s">
        <v>79</v>
      </c>
      <c r="AV6" s="26" t="s">
        <v>80</v>
      </c>
      <c r="AW6" s="26" t="s">
        <v>80</v>
      </c>
      <c r="AX6" s="26" t="s">
        <v>80</v>
      </c>
      <c r="AY6" s="26" t="s">
        <v>79</v>
      </c>
      <c r="AZ6" s="26" t="s">
        <v>79</v>
      </c>
      <c r="BA6" s="26" t="s">
        <v>79</v>
      </c>
      <c r="BB6" s="26" t="s">
        <v>79</v>
      </c>
      <c r="BC6" s="26" t="s">
        <v>80</v>
      </c>
      <c r="BD6" s="26" t="s">
        <v>80</v>
      </c>
      <c r="BE6" s="26" t="s">
        <v>80</v>
      </c>
      <c r="BF6" s="26" t="s">
        <v>80</v>
      </c>
      <c r="BG6" s="26" t="s">
        <v>80</v>
      </c>
      <c r="BH6" s="26" t="s">
        <v>80</v>
      </c>
      <c r="BI6" s="26" t="s">
        <v>80</v>
      </c>
      <c r="BJ6" s="26" t="s">
        <v>80</v>
      </c>
      <c r="BK6" s="37"/>
      <c r="BL6" s="37" t="s">
        <v>84</v>
      </c>
      <c r="BM6" s="70" t="str">
        <f>HYPERLINK(テーブル2233456[[#This Row],[link]],"Website")</f>
        <v>Website</v>
      </c>
      <c r="BN6" s="71" t="s">
        <v>85</v>
      </c>
      <c r="BO6" s="38">
        <v>4</v>
      </c>
      <c r="BP6" s="38">
        <v>1</v>
      </c>
      <c r="BQ6" s="39">
        <v>4</v>
      </c>
      <c r="BR6" s="38">
        <v>6</v>
      </c>
      <c r="BS6" s="38">
        <v>2</v>
      </c>
      <c r="BT6" s="39">
        <v>3</v>
      </c>
    </row>
    <row r="7" spans="1:72" ht="43.2">
      <c r="A7" s="23">
        <v>46307</v>
      </c>
      <c r="B7" s="24">
        <f t="shared" si="0"/>
        <v>2</v>
      </c>
      <c r="C7" s="24">
        <v>990289</v>
      </c>
      <c r="D7" s="24" t="s">
        <v>75</v>
      </c>
      <c r="E7" s="25" t="s">
        <v>86</v>
      </c>
      <c r="F7" s="25" t="s">
        <v>87</v>
      </c>
      <c r="G7" s="25" t="s">
        <v>88</v>
      </c>
      <c r="H7" s="67" t="str">
        <f>HYPERLINK(テーブル2233456[[#This Row],[info link]],"Info Sheet")</f>
        <v>Info Sheet</v>
      </c>
      <c r="I7" s="24" t="s">
        <v>980</v>
      </c>
      <c r="J7" s="26" t="s">
        <v>79</v>
      </c>
      <c r="K7" s="26" t="s">
        <v>79</v>
      </c>
      <c r="L7" s="26" t="s">
        <v>89</v>
      </c>
      <c r="M7" s="26"/>
      <c r="N7" s="26"/>
      <c r="O7" s="26"/>
      <c r="P7" s="34">
        <v>2</v>
      </c>
      <c r="Q7" s="28" t="s">
        <v>81</v>
      </c>
      <c r="R7" s="28" t="s">
        <v>90</v>
      </c>
      <c r="S7" s="28" t="s">
        <v>91</v>
      </c>
      <c r="T7" s="29">
        <v>46478</v>
      </c>
      <c r="U7" s="29">
        <v>46492</v>
      </c>
      <c r="V7" s="29">
        <v>46629</v>
      </c>
      <c r="W7" s="30">
        <v>2</v>
      </c>
      <c r="X7" s="30">
        <v>2.5</v>
      </c>
      <c r="Y7" s="31">
        <v>4</v>
      </c>
      <c r="Z7" s="28">
        <v>84</v>
      </c>
      <c r="AA7" s="31">
        <v>6</v>
      </c>
      <c r="AB7" s="50">
        <v>2.5</v>
      </c>
      <c r="AC7" s="27">
        <v>90</v>
      </c>
      <c r="AD7" s="27"/>
      <c r="AE7" s="27"/>
      <c r="AF7" s="27"/>
      <c r="AG7" s="27"/>
      <c r="AH7" s="27"/>
      <c r="AI7" s="33">
        <v>6.5</v>
      </c>
      <c r="AJ7" s="33"/>
      <c r="AK7" s="33"/>
      <c r="AL7" s="33"/>
      <c r="AM7" s="33"/>
      <c r="AN7" s="34"/>
      <c r="AO7" s="34"/>
      <c r="AP7" s="34" t="s">
        <v>92</v>
      </c>
      <c r="AQ7" s="36"/>
      <c r="AR7" s="26" t="s">
        <v>79</v>
      </c>
      <c r="AS7" s="26" t="s">
        <v>79</v>
      </c>
      <c r="AT7" s="26" t="s">
        <v>79</v>
      </c>
      <c r="AU7" s="26" t="s">
        <v>79</v>
      </c>
      <c r="AV7" s="26" t="s">
        <v>79</v>
      </c>
      <c r="AW7" s="26" t="s">
        <v>80</v>
      </c>
      <c r="AX7" s="26" t="s">
        <v>79</v>
      </c>
      <c r="AY7" s="26" t="s">
        <v>79</v>
      </c>
      <c r="AZ7" s="26" t="s">
        <v>79</v>
      </c>
      <c r="BA7" s="26" t="s">
        <v>79</v>
      </c>
      <c r="BB7" s="26" t="s">
        <v>79</v>
      </c>
      <c r="BC7" s="26" t="s">
        <v>79</v>
      </c>
      <c r="BD7" s="26" t="s">
        <v>80</v>
      </c>
      <c r="BE7" s="26" t="s">
        <v>80</v>
      </c>
      <c r="BF7" s="26" t="s">
        <v>80</v>
      </c>
      <c r="BG7" s="26"/>
      <c r="BH7" s="26" t="s">
        <v>79</v>
      </c>
      <c r="BI7" s="26" t="s">
        <v>80</v>
      </c>
      <c r="BJ7" s="26" t="s">
        <v>79</v>
      </c>
      <c r="BK7" s="36" t="s">
        <v>93</v>
      </c>
      <c r="BL7" s="37" t="s">
        <v>84</v>
      </c>
      <c r="BM7" s="70" t="str">
        <f>HYPERLINK(テーブル2233456[[#This Row],[link]],"Website")</f>
        <v>Website</v>
      </c>
      <c r="BN7" s="71" t="s">
        <v>94</v>
      </c>
      <c r="BO7" s="38">
        <v>1</v>
      </c>
      <c r="BP7" s="38">
        <v>1</v>
      </c>
      <c r="BQ7" s="39">
        <v>1</v>
      </c>
      <c r="BR7" s="38">
        <v>1</v>
      </c>
      <c r="BS7" s="38">
        <v>1</v>
      </c>
      <c r="BT7" s="39">
        <v>1</v>
      </c>
    </row>
    <row r="8" spans="1:72" ht="100.8">
      <c r="A8" s="23">
        <v>46307</v>
      </c>
      <c r="B8" s="24">
        <f t="shared" si="0"/>
        <v>3</v>
      </c>
      <c r="C8" s="24">
        <v>990106</v>
      </c>
      <c r="D8" s="24" t="s">
        <v>95</v>
      </c>
      <c r="E8" s="25" t="s">
        <v>96</v>
      </c>
      <c r="F8" s="25" t="s">
        <v>97</v>
      </c>
      <c r="G8" s="25" t="s">
        <v>98</v>
      </c>
      <c r="H8" s="67" t="str">
        <f>HYPERLINK(テーブル2233456[[#This Row],[info link]],"Info Sheet")</f>
        <v>Info Sheet</v>
      </c>
      <c r="I8" s="24" t="s">
        <v>981</v>
      </c>
      <c r="J8" s="26" t="s">
        <v>79</v>
      </c>
      <c r="K8" s="26"/>
      <c r="L8" s="26" t="s">
        <v>80</v>
      </c>
      <c r="M8" s="26" t="s">
        <v>99</v>
      </c>
      <c r="N8" s="26" t="s">
        <v>99</v>
      </c>
      <c r="O8" s="26"/>
      <c r="P8" s="26">
        <v>2</v>
      </c>
      <c r="Q8" s="27" t="s">
        <v>81</v>
      </c>
      <c r="R8" s="28" t="s">
        <v>100</v>
      </c>
      <c r="S8" s="28" t="s">
        <v>101</v>
      </c>
      <c r="T8" s="29">
        <v>46476</v>
      </c>
      <c r="U8" s="29" t="s">
        <v>102</v>
      </c>
      <c r="V8" s="29">
        <v>46618</v>
      </c>
      <c r="W8" s="30">
        <v>2</v>
      </c>
      <c r="X8" s="30">
        <v>2.5</v>
      </c>
      <c r="Y8" s="31">
        <v>3.5</v>
      </c>
      <c r="Z8" s="28">
        <v>73</v>
      </c>
      <c r="AA8" s="31">
        <v>5.5</v>
      </c>
      <c r="AB8" s="50">
        <v>2.5</v>
      </c>
      <c r="AC8" s="27"/>
      <c r="AD8" s="27"/>
      <c r="AE8" s="27"/>
      <c r="AF8" s="27"/>
      <c r="AG8" s="27"/>
      <c r="AH8" s="27"/>
      <c r="AI8" s="33">
        <v>6</v>
      </c>
      <c r="AJ8" s="33">
        <v>5.5</v>
      </c>
      <c r="AK8" s="33">
        <v>5.5</v>
      </c>
      <c r="AL8" s="33">
        <v>5.5</v>
      </c>
      <c r="AM8" s="33">
        <v>5.5</v>
      </c>
      <c r="AN8" s="34"/>
      <c r="AO8" s="34"/>
      <c r="AP8" s="34" t="s">
        <v>92</v>
      </c>
      <c r="AQ8" s="36"/>
      <c r="AR8" s="26" t="s">
        <v>79</v>
      </c>
      <c r="AS8" s="26" t="s">
        <v>79</v>
      </c>
      <c r="AT8" s="26" t="s">
        <v>79</v>
      </c>
      <c r="AU8" s="26" t="s">
        <v>79</v>
      </c>
      <c r="AV8" s="26" t="s">
        <v>79</v>
      </c>
      <c r="AW8" s="26" t="s">
        <v>80</v>
      </c>
      <c r="AX8" s="26" t="s">
        <v>79</v>
      </c>
      <c r="AY8" s="26" t="s">
        <v>79</v>
      </c>
      <c r="AZ8" s="26" t="s">
        <v>80</v>
      </c>
      <c r="BA8" s="26" t="s">
        <v>80</v>
      </c>
      <c r="BB8" s="26" t="s">
        <v>80</v>
      </c>
      <c r="BC8" s="26" t="s">
        <v>80</v>
      </c>
      <c r="BD8" s="26" t="s">
        <v>80</v>
      </c>
      <c r="BE8" s="26" t="s">
        <v>79</v>
      </c>
      <c r="BF8" s="26" t="s">
        <v>79</v>
      </c>
      <c r="BG8" s="26" t="s">
        <v>80</v>
      </c>
      <c r="BH8" s="26" t="s">
        <v>80</v>
      </c>
      <c r="BI8" s="26" t="s">
        <v>80</v>
      </c>
      <c r="BJ8" s="26" t="s">
        <v>80</v>
      </c>
      <c r="BK8" s="37"/>
      <c r="BL8" s="37" t="s">
        <v>84</v>
      </c>
      <c r="BM8" s="70" t="str">
        <f>HYPERLINK(テーブル2233456[[#This Row],[link]],"Website")</f>
        <v>Website</v>
      </c>
      <c r="BN8" s="71" t="s">
        <v>103</v>
      </c>
      <c r="BO8" s="38">
        <v>1</v>
      </c>
      <c r="BP8" s="38">
        <v>1</v>
      </c>
      <c r="BQ8" s="39">
        <v>1</v>
      </c>
      <c r="BR8" s="38" t="s">
        <v>80</v>
      </c>
      <c r="BS8" s="38"/>
      <c r="BT8" s="39"/>
    </row>
    <row r="9" spans="1:72" ht="28.8">
      <c r="A9" s="23">
        <v>46307</v>
      </c>
      <c r="B9" s="24">
        <f t="shared" si="0"/>
        <v>4</v>
      </c>
      <c r="C9" s="24">
        <v>990293</v>
      </c>
      <c r="D9" s="24" t="s">
        <v>75</v>
      </c>
      <c r="E9" s="25" t="s">
        <v>86</v>
      </c>
      <c r="F9" s="25" t="s">
        <v>104</v>
      </c>
      <c r="G9" s="25" t="s">
        <v>105</v>
      </c>
      <c r="H9" s="66" t="str">
        <f>HYPERLINK(テーブル2233456[[#This Row],[info link]],"Info Sheet")</f>
        <v>Info Sheet</v>
      </c>
      <c r="I9" s="24" t="s">
        <v>982</v>
      </c>
      <c r="J9" s="26"/>
      <c r="K9" s="26" t="s">
        <v>79</v>
      </c>
      <c r="L9" s="26" t="s">
        <v>89</v>
      </c>
      <c r="M9" s="26"/>
      <c r="N9" s="26"/>
      <c r="O9" s="26"/>
      <c r="P9" s="26">
        <v>4</v>
      </c>
      <c r="Q9" s="40" t="s">
        <v>106</v>
      </c>
      <c r="R9" s="28" t="s">
        <v>107</v>
      </c>
      <c r="S9" s="28" t="s">
        <v>108</v>
      </c>
      <c r="T9" s="29">
        <v>46502</v>
      </c>
      <c r="U9" s="29">
        <v>46508</v>
      </c>
      <c r="V9" s="29">
        <v>46622</v>
      </c>
      <c r="W9" s="30">
        <v>2</v>
      </c>
      <c r="X9" s="30">
        <v>2.5</v>
      </c>
      <c r="Y9" s="31">
        <v>3.5</v>
      </c>
      <c r="Z9" s="28">
        <v>66</v>
      </c>
      <c r="AA9" s="31">
        <v>5.5</v>
      </c>
      <c r="AB9" s="50">
        <v>2.5</v>
      </c>
      <c r="AC9" s="27">
        <v>72</v>
      </c>
      <c r="AD9" s="27"/>
      <c r="AE9" s="27"/>
      <c r="AF9" s="27"/>
      <c r="AG9" s="27"/>
      <c r="AH9" s="27"/>
      <c r="AI9" s="33">
        <v>6</v>
      </c>
      <c r="AJ9" s="33"/>
      <c r="AK9" s="33"/>
      <c r="AL9" s="33"/>
      <c r="AM9" s="33"/>
      <c r="AN9" s="34"/>
      <c r="AO9" s="34"/>
      <c r="AP9" s="34" t="s">
        <v>92</v>
      </c>
      <c r="AQ9" s="36"/>
      <c r="AR9" s="26" t="s">
        <v>80</v>
      </c>
      <c r="AS9" s="26" t="s">
        <v>80</v>
      </c>
      <c r="AT9" s="26" t="s">
        <v>80</v>
      </c>
      <c r="AU9" s="26" t="s">
        <v>80</v>
      </c>
      <c r="AV9" s="26" t="s">
        <v>80</v>
      </c>
      <c r="AW9" s="26" t="s">
        <v>80</v>
      </c>
      <c r="AX9" s="26" t="s">
        <v>80</v>
      </c>
      <c r="AY9" s="26" t="s">
        <v>80</v>
      </c>
      <c r="AZ9" s="26" t="s">
        <v>80</v>
      </c>
      <c r="BA9" s="26" t="s">
        <v>80</v>
      </c>
      <c r="BB9" s="26" t="s">
        <v>79</v>
      </c>
      <c r="BC9" s="26" t="s">
        <v>79</v>
      </c>
      <c r="BD9" s="26" t="s">
        <v>80</v>
      </c>
      <c r="BE9" s="26" t="s">
        <v>80</v>
      </c>
      <c r="BF9" s="26" t="s">
        <v>80</v>
      </c>
      <c r="BG9" s="26" t="s">
        <v>80</v>
      </c>
      <c r="BH9" s="26" t="s">
        <v>80</v>
      </c>
      <c r="BI9" s="26" t="s">
        <v>80</v>
      </c>
      <c r="BJ9" s="26" t="s">
        <v>80</v>
      </c>
      <c r="BK9" s="37"/>
      <c r="BL9" s="37" t="s">
        <v>84</v>
      </c>
      <c r="BM9" s="70" t="str">
        <f>HYPERLINK(テーブル2233456[[#This Row],[link]],"Website")</f>
        <v>Website</v>
      </c>
      <c r="BN9" s="71" t="s">
        <v>109</v>
      </c>
      <c r="BO9" s="38">
        <v>2</v>
      </c>
      <c r="BP9" s="38">
        <v>2</v>
      </c>
      <c r="BQ9" s="39">
        <v>1</v>
      </c>
      <c r="BR9" s="38">
        <v>1</v>
      </c>
      <c r="BS9" s="38">
        <v>1</v>
      </c>
      <c r="BT9" s="39">
        <v>1</v>
      </c>
    </row>
    <row r="10" spans="1:72" ht="43.2">
      <c r="A10" s="23">
        <v>46307</v>
      </c>
      <c r="B10" s="24">
        <f t="shared" si="0"/>
        <v>5</v>
      </c>
      <c r="C10" s="24">
        <v>990741</v>
      </c>
      <c r="D10" s="24" t="s">
        <v>75</v>
      </c>
      <c r="E10" s="25" t="s">
        <v>110</v>
      </c>
      <c r="F10" s="25" t="s">
        <v>111</v>
      </c>
      <c r="G10" s="25" t="s">
        <v>111</v>
      </c>
      <c r="H10" s="67" t="str">
        <f>HYPERLINK(テーブル2233456[[#This Row],[info link]],"Info Sheet")</f>
        <v>Info Sheet</v>
      </c>
      <c r="I10" s="24" t="s">
        <v>983</v>
      </c>
      <c r="J10" s="26" t="s">
        <v>79</v>
      </c>
      <c r="K10" s="26" t="s">
        <v>79</v>
      </c>
      <c r="L10" s="26" t="s">
        <v>79</v>
      </c>
      <c r="M10" s="26"/>
      <c r="N10" s="26"/>
      <c r="O10" s="26"/>
      <c r="P10" s="26">
        <v>2</v>
      </c>
      <c r="Q10" s="28" t="s">
        <v>81</v>
      </c>
      <c r="R10" s="28" t="s">
        <v>112</v>
      </c>
      <c r="S10" s="28" t="s">
        <v>83</v>
      </c>
      <c r="T10" s="29">
        <v>46522</v>
      </c>
      <c r="U10" s="29">
        <v>46539</v>
      </c>
      <c r="V10" s="29">
        <v>46657</v>
      </c>
      <c r="W10" s="30">
        <v>2</v>
      </c>
      <c r="X10" s="30">
        <v>2.5</v>
      </c>
      <c r="Y10" s="31" t="s">
        <v>1121</v>
      </c>
      <c r="Z10" s="28" t="s">
        <v>113</v>
      </c>
      <c r="AA10" s="31">
        <v>5</v>
      </c>
      <c r="AB10" s="50">
        <v>2.5</v>
      </c>
      <c r="AC10" s="27" t="s">
        <v>113</v>
      </c>
      <c r="AD10" s="27"/>
      <c r="AE10" s="27"/>
      <c r="AF10" s="27"/>
      <c r="AG10" s="27"/>
      <c r="AH10" s="27" t="s">
        <v>79</v>
      </c>
      <c r="AI10" s="33">
        <v>5.5</v>
      </c>
      <c r="AJ10" s="33">
        <v>5.5</v>
      </c>
      <c r="AK10" s="33">
        <v>5.5</v>
      </c>
      <c r="AL10" s="33">
        <v>5.5</v>
      </c>
      <c r="AM10" s="33">
        <v>5.5</v>
      </c>
      <c r="AN10" s="35" t="s">
        <v>92</v>
      </c>
      <c r="AO10" s="35" t="s">
        <v>92</v>
      </c>
      <c r="AP10" s="35" t="s">
        <v>79</v>
      </c>
      <c r="AQ10" s="36"/>
      <c r="AR10" s="26" t="s">
        <v>79</v>
      </c>
      <c r="AS10" s="26" t="s">
        <v>79</v>
      </c>
      <c r="AT10" s="26" t="s">
        <v>79</v>
      </c>
      <c r="AU10" s="26" t="s">
        <v>79</v>
      </c>
      <c r="AV10" s="26" t="s">
        <v>79</v>
      </c>
      <c r="AW10" s="26" t="s">
        <v>80</v>
      </c>
      <c r="AX10" s="26" t="s">
        <v>79</v>
      </c>
      <c r="AY10" s="26" t="s">
        <v>79</v>
      </c>
      <c r="AZ10" s="26" t="s">
        <v>80</v>
      </c>
      <c r="BA10" s="26" t="s">
        <v>80</v>
      </c>
      <c r="BB10" s="26" t="s">
        <v>80</v>
      </c>
      <c r="BC10" s="26" t="s">
        <v>80</v>
      </c>
      <c r="BD10" s="26" t="s">
        <v>80</v>
      </c>
      <c r="BE10" s="26" t="s">
        <v>79</v>
      </c>
      <c r="BF10" s="26" t="s">
        <v>79</v>
      </c>
      <c r="BG10" s="26" t="s">
        <v>80</v>
      </c>
      <c r="BH10" s="26" t="s">
        <v>80</v>
      </c>
      <c r="BI10" s="26" t="s">
        <v>80</v>
      </c>
      <c r="BJ10" s="26" t="s">
        <v>80</v>
      </c>
      <c r="BK10" s="37"/>
      <c r="BL10" s="37" t="s">
        <v>84</v>
      </c>
      <c r="BM10" s="70" t="str">
        <f>HYPERLINK(テーブル2233456[[#This Row],[link]],"Website")</f>
        <v>Website</v>
      </c>
      <c r="BN10" s="71" t="s">
        <v>114</v>
      </c>
      <c r="BO10" s="38">
        <v>2</v>
      </c>
      <c r="BP10" s="38">
        <v>2</v>
      </c>
      <c r="BQ10" s="39">
        <v>1</v>
      </c>
      <c r="BR10" s="38" t="s">
        <v>80</v>
      </c>
      <c r="BS10" s="38"/>
      <c r="BT10" s="39"/>
    </row>
    <row r="11" spans="1:72" ht="86.4">
      <c r="A11" s="23">
        <v>46307</v>
      </c>
      <c r="B11" s="24">
        <f t="shared" si="0"/>
        <v>6</v>
      </c>
      <c r="C11" s="24">
        <v>990903</v>
      </c>
      <c r="D11" s="24" t="s">
        <v>75</v>
      </c>
      <c r="E11" s="25" t="s">
        <v>115</v>
      </c>
      <c r="F11" s="25" t="s">
        <v>116</v>
      </c>
      <c r="G11" s="25" t="s">
        <v>117</v>
      </c>
      <c r="H11" s="67" t="str">
        <f>HYPERLINK(テーブル2233456[[#This Row],[info link]],"Info Sheet")</f>
        <v>Info Sheet</v>
      </c>
      <c r="I11" s="24" t="s">
        <v>984</v>
      </c>
      <c r="J11" s="26" t="s">
        <v>79</v>
      </c>
      <c r="K11" s="26" t="s">
        <v>80</v>
      </c>
      <c r="L11" s="26" t="s">
        <v>80</v>
      </c>
      <c r="M11" s="26" t="s">
        <v>79</v>
      </c>
      <c r="N11" s="26"/>
      <c r="O11" s="26" t="s">
        <v>79</v>
      </c>
      <c r="P11" s="26">
        <v>2</v>
      </c>
      <c r="Q11" s="27" t="s">
        <v>81</v>
      </c>
      <c r="R11" s="28" t="s">
        <v>118</v>
      </c>
      <c r="S11" s="28" t="s">
        <v>119</v>
      </c>
      <c r="T11" s="29">
        <v>46508</v>
      </c>
      <c r="U11" s="29">
        <v>46522</v>
      </c>
      <c r="V11" s="29">
        <v>46660</v>
      </c>
      <c r="W11" s="30">
        <v>2</v>
      </c>
      <c r="X11" s="30">
        <v>2.5</v>
      </c>
      <c r="Y11" s="31">
        <v>4</v>
      </c>
      <c r="Z11" s="28">
        <v>79</v>
      </c>
      <c r="AA11" s="31">
        <v>6</v>
      </c>
      <c r="AB11" s="50">
        <v>2.5</v>
      </c>
      <c r="AC11" s="27" t="s">
        <v>120</v>
      </c>
      <c r="AD11" s="27"/>
      <c r="AE11" s="27"/>
      <c r="AF11" s="27"/>
      <c r="AG11" s="27"/>
      <c r="AH11" s="27" t="s">
        <v>79</v>
      </c>
      <c r="AI11" s="33">
        <v>6.5</v>
      </c>
      <c r="AJ11" s="33"/>
      <c r="AK11" s="33"/>
      <c r="AL11" s="33"/>
      <c r="AM11" s="33"/>
      <c r="AN11" s="34" t="s">
        <v>79</v>
      </c>
      <c r="AO11" s="34" t="s">
        <v>79</v>
      </c>
      <c r="AP11" s="35" t="s">
        <v>79</v>
      </c>
      <c r="AQ11" s="36" t="s">
        <v>121</v>
      </c>
      <c r="AR11" s="26" t="s">
        <v>79</v>
      </c>
      <c r="AS11" s="26" t="s">
        <v>79</v>
      </c>
      <c r="AT11" s="26" t="s">
        <v>79</v>
      </c>
      <c r="AU11" s="26" t="s">
        <v>79</v>
      </c>
      <c r="AV11" s="26" t="s">
        <v>79</v>
      </c>
      <c r="AW11" s="26" t="s">
        <v>79</v>
      </c>
      <c r="AX11" s="26" t="s">
        <v>79</v>
      </c>
      <c r="AY11" s="26" t="s">
        <v>80</v>
      </c>
      <c r="AZ11" s="26" t="s">
        <v>80</v>
      </c>
      <c r="BA11" s="26" t="s">
        <v>80</v>
      </c>
      <c r="BB11" s="26" t="s">
        <v>80</v>
      </c>
      <c r="BC11" s="26" t="s">
        <v>79</v>
      </c>
      <c r="BD11" s="26" t="s">
        <v>80</v>
      </c>
      <c r="BE11" s="26" t="s">
        <v>80</v>
      </c>
      <c r="BF11" s="26" t="s">
        <v>80</v>
      </c>
      <c r="BG11" s="26" t="s">
        <v>79</v>
      </c>
      <c r="BH11" s="26" t="s">
        <v>80</v>
      </c>
      <c r="BI11" s="26" t="s">
        <v>80</v>
      </c>
      <c r="BJ11" s="26" t="s">
        <v>80</v>
      </c>
      <c r="BK11" s="36" t="s">
        <v>122</v>
      </c>
      <c r="BL11" s="37" t="s">
        <v>84</v>
      </c>
      <c r="BM11" s="70" t="str">
        <f>HYPERLINK(テーブル2233456[[#This Row],[link]],"Website")</f>
        <v>Website</v>
      </c>
      <c r="BN11" s="71" t="s">
        <v>123</v>
      </c>
      <c r="BO11" s="38">
        <v>2</v>
      </c>
      <c r="BP11" s="38">
        <v>2</v>
      </c>
      <c r="BQ11" s="39">
        <v>1</v>
      </c>
      <c r="BR11" s="38">
        <v>1</v>
      </c>
      <c r="BS11" s="38">
        <v>1</v>
      </c>
      <c r="BT11" s="39">
        <v>1</v>
      </c>
    </row>
    <row r="12" spans="1:72" ht="43.2">
      <c r="A12" s="23">
        <v>46307</v>
      </c>
      <c r="B12" s="24">
        <f t="shared" si="0"/>
        <v>7</v>
      </c>
      <c r="C12" s="24">
        <v>990018</v>
      </c>
      <c r="D12" s="24" t="s">
        <v>75</v>
      </c>
      <c r="E12" s="25" t="s">
        <v>124</v>
      </c>
      <c r="F12" s="25" t="s">
        <v>125</v>
      </c>
      <c r="G12" s="25" t="s">
        <v>126</v>
      </c>
      <c r="H12" s="67" t="str">
        <f>HYPERLINK(テーブル2233456[[#This Row],[info link]],"Info Sheet")</f>
        <v>Info Sheet</v>
      </c>
      <c r="I12" s="24" t="s">
        <v>985</v>
      </c>
      <c r="J12" s="26" t="s">
        <v>79</v>
      </c>
      <c r="K12" s="26" t="s">
        <v>80</v>
      </c>
      <c r="L12" s="26" t="s">
        <v>80</v>
      </c>
      <c r="M12" s="26"/>
      <c r="N12" s="26"/>
      <c r="O12" s="26"/>
      <c r="P12" s="26">
        <v>4</v>
      </c>
      <c r="Q12" s="28" t="s">
        <v>81</v>
      </c>
      <c r="R12" s="28" t="s">
        <v>127</v>
      </c>
      <c r="S12" s="28" t="s">
        <v>128</v>
      </c>
      <c r="T12" s="29">
        <v>46522</v>
      </c>
      <c r="U12" s="29">
        <v>46539</v>
      </c>
      <c r="V12" s="29">
        <v>46653</v>
      </c>
      <c r="W12" s="30">
        <v>2</v>
      </c>
      <c r="X12" s="30">
        <v>2.5</v>
      </c>
      <c r="Y12" s="31">
        <v>4</v>
      </c>
      <c r="Z12" s="28" t="s">
        <v>1123</v>
      </c>
      <c r="AA12" s="31">
        <v>5.5</v>
      </c>
      <c r="AB12" s="50">
        <v>2.5</v>
      </c>
      <c r="AC12" s="27" t="s">
        <v>129</v>
      </c>
      <c r="AD12" s="27"/>
      <c r="AE12" s="27"/>
      <c r="AF12" s="27"/>
      <c r="AG12" s="27"/>
      <c r="AH12" s="34" t="s">
        <v>79</v>
      </c>
      <c r="AI12" s="33">
        <v>6</v>
      </c>
      <c r="AJ12" s="33"/>
      <c r="AK12" s="33"/>
      <c r="AL12" s="33"/>
      <c r="AM12" s="33"/>
      <c r="AN12" s="34" t="s">
        <v>79</v>
      </c>
      <c r="AO12" s="34" t="s">
        <v>79</v>
      </c>
      <c r="AP12" s="35" t="s">
        <v>79</v>
      </c>
      <c r="AQ12" s="36"/>
      <c r="AR12" s="26" t="s">
        <v>80</v>
      </c>
      <c r="AS12" s="26" t="s">
        <v>79</v>
      </c>
      <c r="AT12" s="26" t="s">
        <v>79</v>
      </c>
      <c r="AU12" s="26" t="s">
        <v>79</v>
      </c>
      <c r="AV12" s="26" t="s">
        <v>79</v>
      </c>
      <c r="AW12" s="26" t="s">
        <v>79</v>
      </c>
      <c r="AX12" s="26" t="s">
        <v>80</v>
      </c>
      <c r="AY12" s="26" t="s">
        <v>80</v>
      </c>
      <c r="AZ12" s="26" t="s">
        <v>80</v>
      </c>
      <c r="BA12" s="26" t="s">
        <v>80</v>
      </c>
      <c r="BB12" s="26" t="s">
        <v>80</v>
      </c>
      <c r="BC12" s="26" t="s">
        <v>80</v>
      </c>
      <c r="BD12" s="26" t="s">
        <v>80</v>
      </c>
      <c r="BE12" s="26" t="s">
        <v>80</v>
      </c>
      <c r="BF12" s="26" t="s">
        <v>80</v>
      </c>
      <c r="BG12" s="26" t="s">
        <v>80</v>
      </c>
      <c r="BH12" s="26" t="s">
        <v>80</v>
      </c>
      <c r="BI12" s="26" t="s">
        <v>80</v>
      </c>
      <c r="BJ12" s="26" t="s">
        <v>80</v>
      </c>
      <c r="BK12" s="37"/>
      <c r="BL12" s="37" t="s">
        <v>84</v>
      </c>
      <c r="BM12" s="70" t="str">
        <f>HYPERLINK(テーブル2233456[[#This Row],[link]],"Website")</f>
        <v>Website</v>
      </c>
      <c r="BN12" s="71" t="s">
        <v>130</v>
      </c>
      <c r="BO12" s="38" t="s">
        <v>80</v>
      </c>
      <c r="BP12" s="38"/>
      <c r="BQ12" s="39"/>
      <c r="BR12" s="38" t="s">
        <v>80</v>
      </c>
      <c r="BS12" s="38"/>
      <c r="BT12" s="39"/>
    </row>
    <row r="13" spans="1:72" ht="43.2">
      <c r="A13" s="23">
        <v>46307</v>
      </c>
      <c r="B13" s="24">
        <f t="shared" si="0"/>
        <v>8</v>
      </c>
      <c r="C13" s="24">
        <v>990897</v>
      </c>
      <c r="D13" s="24" t="s">
        <v>75</v>
      </c>
      <c r="E13" s="25" t="s">
        <v>131</v>
      </c>
      <c r="F13" s="25" t="s">
        <v>132</v>
      </c>
      <c r="G13" s="41" t="s">
        <v>133</v>
      </c>
      <c r="H13" s="67" t="str">
        <f>HYPERLINK(テーブル2233456[[#This Row],[info link]],"Info Sheet")</f>
        <v>Info Sheet</v>
      </c>
      <c r="I13" s="24" t="s">
        <v>986</v>
      </c>
      <c r="J13" s="26" t="s">
        <v>79</v>
      </c>
      <c r="K13" s="26" t="s">
        <v>80</v>
      </c>
      <c r="L13" s="26" t="s">
        <v>80</v>
      </c>
      <c r="M13" s="26" t="s">
        <v>79</v>
      </c>
      <c r="N13" s="26" t="s">
        <v>79</v>
      </c>
      <c r="O13" s="26"/>
      <c r="P13" s="26">
        <v>4</v>
      </c>
      <c r="Q13" s="28" t="s">
        <v>81</v>
      </c>
      <c r="R13" s="28" t="s">
        <v>134</v>
      </c>
      <c r="S13" s="28" t="s">
        <v>135</v>
      </c>
      <c r="T13" s="29">
        <v>46510</v>
      </c>
      <c r="U13" s="29">
        <v>46524</v>
      </c>
      <c r="V13" s="29">
        <v>46633</v>
      </c>
      <c r="W13" s="30">
        <v>2</v>
      </c>
      <c r="X13" s="30">
        <v>2.5</v>
      </c>
      <c r="Y13" s="31">
        <v>3.5</v>
      </c>
      <c r="Z13" s="28">
        <v>74</v>
      </c>
      <c r="AA13" s="31">
        <v>5.5</v>
      </c>
      <c r="AB13" s="50">
        <v>2.5</v>
      </c>
      <c r="AC13" s="27">
        <v>80</v>
      </c>
      <c r="AD13" s="27" t="s">
        <v>136</v>
      </c>
      <c r="AE13" s="27" t="s">
        <v>137</v>
      </c>
      <c r="AF13" s="42" t="s">
        <v>138</v>
      </c>
      <c r="AG13" s="42" t="s">
        <v>139</v>
      </c>
      <c r="AH13" s="35" t="s">
        <v>92</v>
      </c>
      <c r="AI13" s="33">
        <v>6</v>
      </c>
      <c r="AJ13" s="33"/>
      <c r="AK13" s="33"/>
      <c r="AL13" s="33"/>
      <c r="AM13" s="33"/>
      <c r="AN13" s="35" t="s">
        <v>92</v>
      </c>
      <c r="AO13" s="35" t="s">
        <v>92</v>
      </c>
      <c r="AP13" s="35" t="s">
        <v>79</v>
      </c>
      <c r="AQ13" s="36"/>
      <c r="AR13" s="26" t="s">
        <v>80</v>
      </c>
      <c r="AS13" s="26" t="s">
        <v>79</v>
      </c>
      <c r="AT13" s="26" t="s">
        <v>79</v>
      </c>
      <c r="AU13" s="26" t="s">
        <v>79</v>
      </c>
      <c r="AV13" s="26" t="s">
        <v>79</v>
      </c>
      <c r="AW13" s="26" t="s">
        <v>80</v>
      </c>
      <c r="AX13" s="26" t="s">
        <v>79</v>
      </c>
      <c r="AY13" s="26" t="s">
        <v>80</v>
      </c>
      <c r="AZ13" s="26" t="s">
        <v>80</v>
      </c>
      <c r="BA13" s="26" t="s">
        <v>80</v>
      </c>
      <c r="BB13" s="26" t="s">
        <v>80</v>
      </c>
      <c r="BC13" s="26" t="s">
        <v>79</v>
      </c>
      <c r="BD13" s="26" t="s">
        <v>80</v>
      </c>
      <c r="BE13" s="26" t="s">
        <v>80</v>
      </c>
      <c r="BF13" s="26" t="s">
        <v>80</v>
      </c>
      <c r="BG13" s="26" t="s">
        <v>79</v>
      </c>
      <c r="BH13" s="26" t="s">
        <v>79</v>
      </c>
      <c r="BI13" s="26" t="s">
        <v>79</v>
      </c>
      <c r="BJ13" s="26" t="s">
        <v>80</v>
      </c>
      <c r="BK13" s="36" t="s">
        <v>140</v>
      </c>
      <c r="BL13" s="37" t="s">
        <v>84</v>
      </c>
      <c r="BM13" s="70" t="str">
        <f>HYPERLINK(テーブル2233456[[#This Row],[link]],"Website")</f>
        <v>Website</v>
      </c>
      <c r="BN13" s="71" t="s">
        <v>141</v>
      </c>
      <c r="BO13" s="38" t="s">
        <v>80</v>
      </c>
      <c r="BP13" s="38"/>
      <c r="BQ13" s="39"/>
      <c r="BR13" s="38" t="s">
        <v>80</v>
      </c>
      <c r="BS13" s="38"/>
      <c r="BT13" s="39"/>
    </row>
    <row r="14" spans="1:72" ht="43.2">
      <c r="A14" s="23">
        <v>46307</v>
      </c>
      <c r="B14" s="24">
        <f t="shared" si="0"/>
        <v>9</v>
      </c>
      <c r="C14" s="24">
        <v>990792</v>
      </c>
      <c r="D14" s="24" t="s">
        <v>75</v>
      </c>
      <c r="E14" s="25" t="s">
        <v>131</v>
      </c>
      <c r="F14" s="25" t="s">
        <v>142</v>
      </c>
      <c r="G14" s="25" t="s">
        <v>143</v>
      </c>
      <c r="H14" s="67" t="str">
        <f>HYPERLINK(テーブル2233456[[#This Row],[info link]],"Info Sheet")</f>
        <v>Info Sheet</v>
      </c>
      <c r="I14" s="24" t="s">
        <v>987</v>
      </c>
      <c r="J14" s="26" t="s">
        <v>79</v>
      </c>
      <c r="K14" s="26" t="s">
        <v>80</v>
      </c>
      <c r="L14" s="26" t="s">
        <v>80</v>
      </c>
      <c r="M14" s="26" t="s">
        <v>79</v>
      </c>
      <c r="N14" s="26" t="s">
        <v>79</v>
      </c>
      <c r="O14" s="26" t="s">
        <v>79</v>
      </c>
      <c r="P14" s="26">
        <v>4</v>
      </c>
      <c r="Q14" s="28" t="s">
        <v>81</v>
      </c>
      <c r="R14" s="28" t="s">
        <v>144</v>
      </c>
      <c r="S14" s="28" t="s">
        <v>145</v>
      </c>
      <c r="T14" s="29">
        <v>46517</v>
      </c>
      <c r="U14" s="29">
        <v>46527</v>
      </c>
      <c r="V14" s="29">
        <v>46631</v>
      </c>
      <c r="W14" s="43">
        <v>2</v>
      </c>
      <c r="X14" s="43">
        <v>2.5</v>
      </c>
      <c r="Y14" s="39">
        <v>3.5</v>
      </c>
      <c r="Z14" s="26">
        <v>66</v>
      </c>
      <c r="AA14" s="31">
        <v>5.5</v>
      </c>
      <c r="AB14" s="50">
        <v>2.5</v>
      </c>
      <c r="AC14" s="27">
        <v>72</v>
      </c>
      <c r="AD14" s="27"/>
      <c r="AE14" s="27"/>
      <c r="AF14" s="27"/>
      <c r="AG14" s="27"/>
      <c r="AH14" s="34"/>
      <c r="AI14" s="33">
        <v>6</v>
      </c>
      <c r="AJ14" s="33"/>
      <c r="AK14" s="33"/>
      <c r="AL14" s="33"/>
      <c r="AM14" s="33"/>
      <c r="AN14" s="34"/>
      <c r="AO14" s="34"/>
      <c r="AP14" s="34" t="s">
        <v>92</v>
      </c>
      <c r="AQ14" s="36"/>
      <c r="AR14" s="26" t="s">
        <v>79</v>
      </c>
      <c r="AS14" s="26" t="s">
        <v>79</v>
      </c>
      <c r="AT14" s="26" t="s">
        <v>79</v>
      </c>
      <c r="AU14" s="26" t="s">
        <v>79</v>
      </c>
      <c r="AV14" s="26" t="s">
        <v>79</v>
      </c>
      <c r="AW14" s="26" t="s">
        <v>79</v>
      </c>
      <c r="AX14" s="26" t="s">
        <v>79</v>
      </c>
      <c r="AY14" s="26" t="s">
        <v>79</v>
      </c>
      <c r="AZ14" s="26" t="s">
        <v>80</v>
      </c>
      <c r="BA14" s="26" t="s">
        <v>80</v>
      </c>
      <c r="BB14" s="26" t="s">
        <v>80</v>
      </c>
      <c r="BC14" s="26" t="s">
        <v>80</v>
      </c>
      <c r="BD14" s="26" t="s">
        <v>80</v>
      </c>
      <c r="BE14" s="26" t="s">
        <v>80</v>
      </c>
      <c r="BF14" s="26" t="s">
        <v>80</v>
      </c>
      <c r="BG14" s="26" t="s">
        <v>80</v>
      </c>
      <c r="BH14" s="26" t="s">
        <v>80</v>
      </c>
      <c r="BI14" s="26" t="s">
        <v>80</v>
      </c>
      <c r="BJ14" s="26" t="s">
        <v>80</v>
      </c>
      <c r="BK14" s="36" t="s">
        <v>146</v>
      </c>
      <c r="BL14" s="37" t="s">
        <v>84</v>
      </c>
      <c r="BM14" s="70" t="str">
        <f>HYPERLINK(テーブル2233456[[#This Row],[link]],"Website")</f>
        <v>Website</v>
      </c>
      <c r="BN14" s="71" t="s">
        <v>147</v>
      </c>
      <c r="BO14" s="38" t="s">
        <v>80</v>
      </c>
      <c r="BP14" s="38"/>
      <c r="BQ14" s="39"/>
      <c r="BR14" s="38" t="s">
        <v>80</v>
      </c>
      <c r="BS14" s="38"/>
      <c r="BT14" s="39"/>
    </row>
    <row r="15" spans="1:72" ht="187.2">
      <c r="A15" s="23">
        <v>46307</v>
      </c>
      <c r="B15" s="24">
        <f t="shared" si="0"/>
        <v>10</v>
      </c>
      <c r="C15" s="24">
        <v>990419</v>
      </c>
      <c r="D15" s="24" t="s">
        <v>75</v>
      </c>
      <c r="E15" s="25" t="s">
        <v>148</v>
      </c>
      <c r="F15" s="25" t="s">
        <v>149</v>
      </c>
      <c r="G15" s="25" t="s">
        <v>150</v>
      </c>
      <c r="H15" s="67" t="str">
        <f>HYPERLINK(テーブル2233456[[#This Row],[info link]],"Info Sheet")</f>
        <v>Info Sheet</v>
      </c>
      <c r="I15" s="24" t="s">
        <v>988</v>
      </c>
      <c r="J15" s="26" t="s">
        <v>79</v>
      </c>
      <c r="K15" s="26" t="s">
        <v>79</v>
      </c>
      <c r="L15" s="26" t="s">
        <v>80</v>
      </c>
      <c r="M15" s="26" t="s">
        <v>79</v>
      </c>
      <c r="N15" s="26"/>
      <c r="O15" s="26"/>
      <c r="P15" s="26">
        <v>2</v>
      </c>
      <c r="Q15" s="28" t="s">
        <v>81</v>
      </c>
      <c r="R15" s="28" t="s">
        <v>151</v>
      </c>
      <c r="S15" s="28" t="s">
        <v>152</v>
      </c>
      <c r="T15" s="29">
        <v>46539</v>
      </c>
      <c r="U15" s="29">
        <v>46539</v>
      </c>
      <c r="V15" s="29">
        <v>46637</v>
      </c>
      <c r="W15" s="30">
        <v>2</v>
      </c>
      <c r="X15" s="30">
        <v>2.5</v>
      </c>
      <c r="Y15" s="31">
        <v>3.5</v>
      </c>
      <c r="Z15" s="28">
        <v>66</v>
      </c>
      <c r="AA15" s="31">
        <v>5.5</v>
      </c>
      <c r="AB15" s="50">
        <v>2.5</v>
      </c>
      <c r="AC15" s="27">
        <v>72</v>
      </c>
      <c r="AD15" s="27"/>
      <c r="AE15" s="27"/>
      <c r="AF15" s="27"/>
      <c r="AG15" s="27"/>
      <c r="AH15" s="34"/>
      <c r="AI15" s="33">
        <v>6</v>
      </c>
      <c r="AJ15" s="33"/>
      <c r="AK15" s="33"/>
      <c r="AL15" s="33"/>
      <c r="AM15" s="33"/>
      <c r="AN15" s="34"/>
      <c r="AO15" s="34"/>
      <c r="AP15" s="34" t="s">
        <v>92</v>
      </c>
      <c r="AQ15" s="36"/>
      <c r="AR15" s="26" t="s">
        <v>79</v>
      </c>
      <c r="AS15" s="26" t="s">
        <v>79</v>
      </c>
      <c r="AT15" s="26" t="s">
        <v>79</v>
      </c>
      <c r="AU15" s="26" t="s">
        <v>79</v>
      </c>
      <c r="AV15" s="26" t="s">
        <v>79</v>
      </c>
      <c r="AW15" s="26" t="s">
        <v>79</v>
      </c>
      <c r="AX15" s="26" t="s">
        <v>79</v>
      </c>
      <c r="AY15" s="26" t="s">
        <v>79</v>
      </c>
      <c r="AZ15" s="26" t="s">
        <v>79</v>
      </c>
      <c r="BA15" s="26" t="s">
        <v>79</v>
      </c>
      <c r="BB15" s="26" t="s">
        <v>79</v>
      </c>
      <c r="BC15" s="26" t="s">
        <v>79</v>
      </c>
      <c r="BD15" s="26" t="s">
        <v>79</v>
      </c>
      <c r="BE15" s="26" t="s">
        <v>80</v>
      </c>
      <c r="BF15" s="26" t="s">
        <v>79</v>
      </c>
      <c r="BG15" s="26" t="s">
        <v>79</v>
      </c>
      <c r="BH15" s="26" t="s">
        <v>80</v>
      </c>
      <c r="BI15" s="26" t="s">
        <v>79</v>
      </c>
      <c r="BJ15" s="26" t="s">
        <v>80</v>
      </c>
      <c r="BK15" s="37" t="s">
        <v>153</v>
      </c>
      <c r="BL15" s="37" t="s">
        <v>84</v>
      </c>
      <c r="BM15" s="70" t="str">
        <f>HYPERLINK(テーブル2233456[[#This Row],[link]],"Website")</f>
        <v>Website</v>
      </c>
      <c r="BN15" s="71" t="s">
        <v>154</v>
      </c>
      <c r="BO15" s="38" t="s">
        <v>80</v>
      </c>
      <c r="BP15" s="38"/>
      <c r="BQ15" s="39"/>
      <c r="BR15" s="38">
        <v>6</v>
      </c>
      <c r="BS15" s="38">
        <v>1</v>
      </c>
      <c r="BT15" s="39">
        <v>6</v>
      </c>
    </row>
    <row r="16" spans="1:72" ht="28.8">
      <c r="A16" s="23">
        <v>46307</v>
      </c>
      <c r="B16" s="24">
        <f t="shared" si="0"/>
        <v>11</v>
      </c>
      <c r="C16" s="24">
        <v>990155</v>
      </c>
      <c r="D16" s="24" t="s">
        <v>75</v>
      </c>
      <c r="E16" s="25" t="s">
        <v>115</v>
      </c>
      <c r="F16" s="25" t="s">
        <v>155</v>
      </c>
      <c r="G16" s="25" t="s">
        <v>155</v>
      </c>
      <c r="H16" s="67" t="str">
        <f>HYPERLINK(テーブル2233456[[#This Row],[info link]],"Info Sheet")</f>
        <v>Info Sheet</v>
      </c>
      <c r="I16" s="24" t="s">
        <v>989</v>
      </c>
      <c r="J16" s="26" t="s">
        <v>79</v>
      </c>
      <c r="K16" s="26" t="s">
        <v>79</v>
      </c>
      <c r="L16" s="26" t="s">
        <v>80</v>
      </c>
      <c r="M16" s="26"/>
      <c r="N16" s="26"/>
      <c r="O16" s="26"/>
      <c r="P16" s="26">
        <v>2</v>
      </c>
      <c r="Q16" s="28" t="s">
        <v>81</v>
      </c>
      <c r="R16" s="28" t="s">
        <v>156</v>
      </c>
      <c r="S16" s="28" t="s">
        <v>157</v>
      </c>
      <c r="T16" s="29">
        <v>46539</v>
      </c>
      <c r="U16" s="29">
        <v>46553</v>
      </c>
      <c r="V16" s="29">
        <v>46634</v>
      </c>
      <c r="W16" s="30">
        <v>2</v>
      </c>
      <c r="X16" s="30">
        <v>2.5</v>
      </c>
      <c r="Y16" s="31">
        <v>4</v>
      </c>
      <c r="Z16" s="28">
        <v>84</v>
      </c>
      <c r="AA16" s="31">
        <v>6</v>
      </c>
      <c r="AB16" s="50">
        <v>2.5</v>
      </c>
      <c r="AC16" s="27">
        <v>90</v>
      </c>
      <c r="AD16" s="27"/>
      <c r="AE16" s="27"/>
      <c r="AF16" s="27"/>
      <c r="AG16" s="27"/>
      <c r="AH16" s="35" t="s">
        <v>92</v>
      </c>
      <c r="AI16" s="33">
        <v>6.5</v>
      </c>
      <c r="AJ16" s="33"/>
      <c r="AK16" s="33"/>
      <c r="AL16" s="33"/>
      <c r="AM16" s="33"/>
      <c r="AN16" s="35" t="s">
        <v>92</v>
      </c>
      <c r="AO16" s="35" t="s">
        <v>92</v>
      </c>
      <c r="AP16" s="35" t="s">
        <v>79</v>
      </c>
      <c r="AQ16" s="36"/>
      <c r="AR16" s="26" t="s">
        <v>79</v>
      </c>
      <c r="AS16" s="26" t="s">
        <v>79</v>
      </c>
      <c r="AT16" s="26" t="s">
        <v>79</v>
      </c>
      <c r="AU16" s="26" t="s">
        <v>79</v>
      </c>
      <c r="AV16" s="26" t="s">
        <v>79</v>
      </c>
      <c r="AW16" s="26" t="s">
        <v>79</v>
      </c>
      <c r="AX16" s="26" t="s">
        <v>79</v>
      </c>
      <c r="AY16" s="26" t="s">
        <v>79</v>
      </c>
      <c r="AZ16" s="26" t="s">
        <v>79</v>
      </c>
      <c r="BA16" s="26" t="s">
        <v>79</v>
      </c>
      <c r="BB16" s="26" t="s">
        <v>80</v>
      </c>
      <c r="BC16" s="26" t="s">
        <v>80</v>
      </c>
      <c r="BD16" s="26" t="s">
        <v>79</v>
      </c>
      <c r="BE16" s="26" t="s">
        <v>80</v>
      </c>
      <c r="BF16" s="26" t="s">
        <v>80</v>
      </c>
      <c r="BG16" s="26" t="s">
        <v>79</v>
      </c>
      <c r="BH16" s="26" t="s">
        <v>80</v>
      </c>
      <c r="BI16" s="26" t="s">
        <v>79</v>
      </c>
      <c r="BJ16" s="26" t="s">
        <v>80</v>
      </c>
      <c r="BK16" s="37" t="s">
        <v>158</v>
      </c>
      <c r="BL16" s="37" t="s">
        <v>84</v>
      </c>
      <c r="BM16" s="70" t="str">
        <f>HYPERLINK(テーブル2233456[[#This Row],[link]],"Website")</f>
        <v>Website</v>
      </c>
      <c r="BN16" s="71" t="s">
        <v>159</v>
      </c>
      <c r="BO16" s="38">
        <v>1</v>
      </c>
      <c r="BP16" s="38">
        <v>1</v>
      </c>
      <c r="BQ16" s="39">
        <v>1</v>
      </c>
      <c r="BR16" s="38">
        <v>2</v>
      </c>
      <c r="BS16" s="38">
        <v>1</v>
      </c>
      <c r="BT16" s="39">
        <v>2</v>
      </c>
    </row>
    <row r="17" spans="1:72" ht="57.6">
      <c r="A17" s="23">
        <v>46307</v>
      </c>
      <c r="B17" s="24">
        <f t="shared" si="0"/>
        <v>12</v>
      </c>
      <c r="C17" s="24">
        <v>990659</v>
      </c>
      <c r="D17" s="24" t="s">
        <v>75</v>
      </c>
      <c r="E17" s="25" t="s">
        <v>115</v>
      </c>
      <c r="F17" s="25" t="s">
        <v>160</v>
      </c>
      <c r="G17" s="25" t="s">
        <v>161</v>
      </c>
      <c r="H17" s="67" t="str">
        <f>HYPERLINK(テーブル2233456[[#This Row],[info link]],"Info Sheet")</f>
        <v>Info Sheet</v>
      </c>
      <c r="I17" s="24" t="s">
        <v>990</v>
      </c>
      <c r="J17" s="26" t="s">
        <v>79</v>
      </c>
      <c r="K17" s="26"/>
      <c r="L17" s="26" t="s">
        <v>80</v>
      </c>
      <c r="M17" s="26"/>
      <c r="N17" s="26"/>
      <c r="O17" s="26"/>
      <c r="P17" s="26">
        <v>1</v>
      </c>
      <c r="Q17" s="40" t="s">
        <v>162</v>
      </c>
      <c r="R17" s="28" t="s">
        <v>163</v>
      </c>
      <c r="S17" s="28" t="s">
        <v>164</v>
      </c>
      <c r="T17" s="29">
        <v>46507</v>
      </c>
      <c r="U17" s="29">
        <v>46522</v>
      </c>
      <c r="V17" s="29">
        <v>46643</v>
      </c>
      <c r="W17" s="30">
        <v>2</v>
      </c>
      <c r="X17" s="30">
        <v>2.5</v>
      </c>
      <c r="Y17" s="31">
        <v>3.5</v>
      </c>
      <c r="Z17" s="28">
        <v>74</v>
      </c>
      <c r="AA17" s="31">
        <v>5.5</v>
      </c>
      <c r="AB17" s="50">
        <v>2.5</v>
      </c>
      <c r="AC17" s="27">
        <v>80</v>
      </c>
      <c r="AD17" s="27"/>
      <c r="AE17" s="27"/>
      <c r="AF17" s="27"/>
      <c r="AG17" s="27"/>
      <c r="AH17" s="34" t="s">
        <v>79</v>
      </c>
      <c r="AI17" s="33">
        <v>6</v>
      </c>
      <c r="AJ17" s="33"/>
      <c r="AK17" s="33"/>
      <c r="AL17" s="33"/>
      <c r="AM17" s="33"/>
      <c r="AN17" s="34" t="s">
        <v>79</v>
      </c>
      <c r="AO17" s="34" t="s">
        <v>79</v>
      </c>
      <c r="AP17" s="35" t="s">
        <v>79</v>
      </c>
      <c r="AQ17" s="36" t="s">
        <v>165</v>
      </c>
      <c r="AR17" s="26" t="s">
        <v>80</v>
      </c>
      <c r="AS17" s="26" t="s">
        <v>80</v>
      </c>
      <c r="AT17" s="26" t="s">
        <v>79</v>
      </c>
      <c r="AU17" s="26" t="s">
        <v>79</v>
      </c>
      <c r="AV17" s="26" t="s">
        <v>80</v>
      </c>
      <c r="AW17" s="26" t="s">
        <v>80</v>
      </c>
      <c r="AX17" s="26" t="s">
        <v>80</v>
      </c>
      <c r="AY17" s="26" t="s">
        <v>79</v>
      </c>
      <c r="AZ17" s="26" t="s">
        <v>80</v>
      </c>
      <c r="BA17" s="26" t="s">
        <v>80</v>
      </c>
      <c r="BB17" s="26" t="s">
        <v>80</v>
      </c>
      <c r="BC17" s="26" t="s">
        <v>80</v>
      </c>
      <c r="BD17" s="26" t="s">
        <v>80</v>
      </c>
      <c r="BE17" s="26" t="s">
        <v>80</v>
      </c>
      <c r="BF17" s="26" t="s">
        <v>80</v>
      </c>
      <c r="BG17" s="26" t="s">
        <v>80</v>
      </c>
      <c r="BH17" s="26" t="s">
        <v>80</v>
      </c>
      <c r="BI17" s="26" t="s">
        <v>80</v>
      </c>
      <c r="BJ17" s="26" t="s">
        <v>80</v>
      </c>
      <c r="BK17" s="37"/>
      <c r="BL17" s="37" t="s">
        <v>166</v>
      </c>
      <c r="BM17" s="70" t="str">
        <f>HYPERLINK(テーブル2233456[[#This Row],[link]],"Website")</f>
        <v>Website</v>
      </c>
      <c r="BN17" s="71" t="s">
        <v>167</v>
      </c>
      <c r="BO17" s="38" t="s">
        <v>80</v>
      </c>
      <c r="BP17" s="38"/>
      <c r="BQ17" s="39"/>
      <c r="BR17" s="38">
        <v>1</v>
      </c>
      <c r="BS17" s="38">
        <v>1</v>
      </c>
      <c r="BT17" s="39">
        <v>1</v>
      </c>
    </row>
    <row r="18" spans="1:72" ht="28.8">
      <c r="A18" s="23">
        <v>46307</v>
      </c>
      <c r="B18" s="24">
        <f t="shared" si="0"/>
        <v>13</v>
      </c>
      <c r="C18" s="24">
        <v>990751</v>
      </c>
      <c r="D18" s="24" t="s">
        <v>75</v>
      </c>
      <c r="E18" s="25" t="s">
        <v>115</v>
      </c>
      <c r="F18" s="25" t="s">
        <v>168</v>
      </c>
      <c r="G18" s="25" t="s">
        <v>168</v>
      </c>
      <c r="H18" s="67" t="str">
        <f>HYPERLINK(テーブル2233456[[#This Row],[info link]],"Info Sheet")</f>
        <v>Info Sheet</v>
      </c>
      <c r="I18" s="24" t="s">
        <v>991</v>
      </c>
      <c r="J18" s="26" t="s">
        <v>79</v>
      </c>
      <c r="K18" s="26" t="s">
        <v>80</v>
      </c>
      <c r="L18" s="26" t="s">
        <v>80</v>
      </c>
      <c r="M18" s="26"/>
      <c r="N18" s="26"/>
      <c r="O18" s="26"/>
      <c r="P18" s="44">
        <v>2</v>
      </c>
      <c r="Q18" s="27" t="s">
        <v>81</v>
      </c>
      <c r="R18" s="28" t="s">
        <v>169</v>
      </c>
      <c r="S18" s="28" t="s">
        <v>170</v>
      </c>
      <c r="T18" s="29">
        <v>46461</v>
      </c>
      <c r="U18" s="29">
        <v>46501</v>
      </c>
      <c r="V18" s="29">
        <v>46668</v>
      </c>
      <c r="W18" s="30">
        <v>2</v>
      </c>
      <c r="X18" s="30">
        <v>2.5</v>
      </c>
      <c r="Y18" s="31">
        <v>3.5</v>
      </c>
      <c r="Z18" s="28">
        <v>66</v>
      </c>
      <c r="AA18" s="31">
        <v>5.5</v>
      </c>
      <c r="AB18" s="50">
        <v>2.5</v>
      </c>
      <c r="AC18" s="27">
        <v>72</v>
      </c>
      <c r="AD18" s="27"/>
      <c r="AE18" s="27"/>
      <c r="AF18" s="27"/>
      <c r="AG18" s="27"/>
      <c r="AH18" s="34"/>
      <c r="AI18" s="33">
        <v>6</v>
      </c>
      <c r="AJ18" s="33"/>
      <c r="AK18" s="33"/>
      <c r="AL18" s="33"/>
      <c r="AM18" s="33"/>
      <c r="AN18" s="34"/>
      <c r="AO18" s="34"/>
      <c r="AP18" s="34" t="s">
        <v>92</v>
      </c>
      <c r="AQ18" s="36"/>
      <c r="AR18" s="26" t="s">
        <v>80</v>
      </c>
      <c r="AS18" s="26" t="s">
        <v>79</v>
      </c>
      <c r="AT18" s="26" t="s">
        <v>79</v>
      </c>
      <c r="AU18" s="26" t="s">
        <v>79</v>
      </c>
      <c r="AV18" s="26" t="s">
        <v>80</v>
      </c>
      <c r="AW18" s="26" t="s">
        <v>80</v>
      </c>
      <c r="AX18" s="26" t="s">
        <v>79</v>
      </c>
      <c r="AY18" s="26" t="s">
        <v>80</v>
      </c>
      <c r="AZ18" s="26" t="s">
        <v>80</v>
      </c>
      <c r="BA18" s="26" t="s">
        <v>80</v>
      </c>
      <c r="BB18" s="26" t="s">
        <v>80</v>
      </c>
      <c r="BC18" s="26" t="s">
        <v>79</v>
      </c>
      <c r="BD18" s="26" t="s">
        <v>80</v>
      </c>
      <c r="BE18" s="26" t="s">
        <v>80</v>
      </c>
      <c r="BF18" s="26" t="s">
        <v>80</v>
      </c>
      <c r="BG18" s="26" t="s">
        <v>80</v>
      </c>
      <c r="BH18" s="26" t="s">
        <v>80</v>
      </c>
      <c r="BI18" s="26" t="s">
        <v>80</v>
      </c>
      <c r="BJ18" s="26" t="s">
        <v>80</v>
      </c>
      <c r="BK18" s="37" t="s">
        <v>171</v>
      </c>
      <c r="BL18" s="37" t="s">
        <v>84</v>
      </c>
      <c r="BM18" s="70" t="str">
        <f>HYPERLINK(テーブル2233456[[#This Row],[link]],"Website")</f>
        <v>Website</v>
      </c>
      <c r="BN18" s="71" t="s">
        <v>172</v>
      </c>
      <c r="BO18" s="38" t="s">
        <v>80</v>
      </c>
      <c r="BP18" s="38"/>
      <c r="BQ18" s="39"/>
      <c r="BR18" s="38" t="s">
        <v>80</v>
      </c>
      <c r="BS18" s="38"/>
      <c r="BT18" s="39"/>
    </row>
    <row r="19" spans="1:72" ht="43.2">
      <c r="A19" s="23">
        <v>46307</v>
      </c>
      <c r="B19" s="24">
        <f t="shared" si="0"/>
        <v>14</v>
      </c>
      <c r="C19" s="24">
        <v>990295</v>
      </c>
      <c r="D19" s="24" t="s">
        <v>75</v>
      </c>
      <c r="E19" s="25" t="s">
        <v>173</v>
      </c>
      <c r="F19" s="25" t="s">
        <v>174</v>
      </c>
      <c r="G19" s="25" t="s">
        <v>175</v>
      </c>
      <c r="H19" s="67" t="str">
        <f>HYPERLINK(テーブル2233456[[#This Row],[info link]],"Info Sheet")</f>
        <v>Info Sheet</v>
      </c>
      <c r="I19" s="24" t="s">
        <v>992</v>
      </c>
      <c r="J19" s="26" t="s">
        <v>79</v>
      </c>
      <c r="K19" s="26" t="s">
        <v>80</v>
      </c>
      <c r="L19" s="26" t="s">
        <v>80</v>
      </c>
      <c r="M19" s="26"/>
      <c r="N19" s="26" t="s">
        <v>99</v>
      </c>
      <c r="O19" s="26"/>
      <c r="P19" s="26">
        <v>2</v>
      </c>
      <c r="Q19" s="28" t="s">
        <v>81</v>
      </c>
      <c r="R19" s="28" t="s">
        <v>163</v>
      </c>
      <c r="S19" s="28" t="s">
        <v>176</v>
      </c>
      <c r="T19" s="29">
        <v>46522</v>
      </c>
      <c r="U19" s="29">
        <v>46538</v>
      </c>
      <c r="V19" s="29">
        <v>46636</v>
      </c>
      <c r="W19" s="30">
        <v>2</v>
      </c>
      <c r="X19" s="30">
        <v>2.5</v>
      </c>
      <c r="Y19" s="31">
        <v>4</v>
      </c>
      <c r="Z19" s="28">
        <v>77</v>
      </c>
      <c r="AA19" s="31">
        <v>5</v>
      </c>
      <c r="AB19" s="50">
        <v>2.5</v>
      </c>
      <c r="AC19" s="27" t="s">
        <v>177</v>
      </c>
      <c r="AD19" s="27"/>
      <c r="AE19" s="27"/>
      <c r="AF19" s="27"/>
      <c r="AG19" s="27"/>
      <c r="AH19" s="27"/>
      <c r="AI19" s="33">
        <v>5.5</v>
      </c>
      <c r="AJ19" s="33"/>
      <c r="AK19" s="33"/>
      <c r="AL19" s="33"/>
      <c r="AM19" s="33"/>
      <c r="AN19" s="35" t="s">
        <v>92</v>
      </c>
      <c r="AO19" s="35" t="s">
        <v>92</v>
      </c>
      <c r="AP19" s="35" t="s">
        <v>79</v>
      </c>
      <c r="AQ19" s="36"/>
      <c r="AR19" s="26" t="s">
        <v>79</v>
      </c>
      <c r="AS19" s="26" t="s">
        <v>79</v>
      </c>
      <c r="AT19" s="26" t="s">
        <v>79</v>
      </c>
      <c r="AU19" s="26" t="s">
        <v>79</v>
      </c>
      <c r="AV19" s="26" t="s">
        <v>80</v>
      </c>
      <c r="AW19" s="26" t="s">
        <v>79</v>
      </c>
      <c r="AX19" s="26" t="s">
        <v>79</v>
      </c>
      <c r="AY19" s="26" t="s">
        <v>80</v>
      </c>
      <c r="AZ19" s="26" t="s">
        <v>80</v>
      </c>
      <c r="BA19" s="26" t="s">
        <v>80</v>
      </c>
      <c r="BB19" s="26" t="s">
        <v>80</v>
      </c>
      <c r="BC19" s="26" t="s">
        <v>80</v>
      </c>
      <c r="BD19" s="26" t="s">
        <v>80</v>
      </c>
      <c r="BE19" s="26" t="s">
        <v>80</v>
      </c>
      <c r="BF19" s="26" t="s">
        <v>80</v>
      </c>
      <c r="BG19" s="26" t="s">
        <v>80</v>
      </c>
      <c r="BH19" s="26" t="s">
        <v>80</v>
      </c>
      <c r="BI19" s="26" t="s">
        <v>80</v>
      </c>
      <c r="BJ19" s="26" t="s">
        <v>80</v>
      </c>
      <c r="BK19" s="37" t="s">
        <v>178</v>
      </c>
      <c r="BL19" s="37" t="s">
        <v>84</v>
      </c>
      <c r="BM19" s="70" t="str">
        <f>HYPERLINK(テーブル2233456[[#This Row],[link]],"Website")</f>
        <v>Website</v>
      </c>
      <c r="BN19" s="71" t="s">
        <v>179</v>
      </c>
      <c r="BO19" s="38">
        <v>4</v>
      </c>
      <c r="BP19" s="38">
        <v>1</v>
      </c>
      <c r="BQ19" s="39">
        <v>4</v>
      </c>
      <c r="BR19" s="38" t="s">
        <v>80</v>
      </c>
      <c r="BS19" s="38"/>
      <c r="BT19" s="39"/>
    </row>
    <row r="20" spans="1:72" ht="100.8">
      <c r="A20" s="23">
        <v>46307</v>
      </c>
      <c r="B20" s="24">
        <f t="shared" si="0"/>
        <v>15</v>
      </c>
      <c r="C20" s="24">
        <v>990868</v>
      </c>
      <c r="D20" s="24" t="s">
        <v>75</v>
      </c>
      <c r="E20" s="25" t="s">
        <v>180</v>
      </c>
      <c r="F20" s="25" t="s">
        <v>181</v>
      </c>
      <c r="G20" s="25" t="s">
        <v>182</v>
      </c>
      <c r="H20" s="67" t="str">
        <f>HYPERLINK(テーブル2233456[[#This Row],[info link]],"Info Sheet")</f>
        <v>Info Sheet</v>
      </c>
      <c r="I20" s="24" t="s">
        <v>993</v>
      </c>
      <c r="J20" s="26" t="s">
        <v>79</v>
      </c>
      <c r="K20" s="26" t="s">
        <v>80</v>
      </c>
      <c r="L20" s="26" t="s">
        <v>80</v>
      </c>
      <c r="M20" s="26" t="s">
        <v>79</v>
      </c>
      <c r="N20" s="26" t="s">
        <v>79</v>
      </c>
      <c r="O20" s="26"/>
      <c r="P20" s="26">
        <v>4</v>
      </c>
      <c r="Q20" s="28" t="s">
        <v>81</v>
      </c>
      <c r="R20" s="28" t="s">
        <v>183</v>
      </c>
      <c r="S20" s="28" t="s">
        <v>184</v>
      </c>
      <c r="T20" s="29">
        <v>46478</v>
      </c>
      <c r="U20" s="29">
        <v>46508</v>
      </c>
      <c r="V20" s="29">
        <v>46643</v>
      </c>
      <c r="W20" s="30">
        <v>2</v>
      </c>
      <c r="X20" s="30">
        <v>2.5</v>
      </c>
      <c r="Y20" s="31">
        <v>4</v>
      </c>
      <c r="Z20" s="28">
        <v>75</v>
      </c>
      <c r="AA20" s="31">
        <v>6</v>
      </c>
      <c r="AB20" s="50">
        <v>2.5</v>
      </c>
      <c r="AC20" s="27" t="s">
        <v>185</v>
      </c>
      <c r="AD20" s="45" t="s">
        <v>186</v>
      </c>
      <c r="AE20" s="45" t="s">
        <v>186</v>
      </c>
      <c r="AF20" s="45" t="s">
        <v>187</v>
      </c>
      <c r="AG20" s="45" t="s">
        <v>186</v>
      </c>
      <c r="AH20" s="46" t="s">
        <v>92</v>
      </c>
      <c r="AI20" s="33">
        <v>6.5</v>
      </c>
      <c r="AJ20" s="33">
        <v>5.5</v>
      </c>
      <c r="AK20" s="33">
        <v>5.5</v>
      </c>
      <c r="AL20" s="33">
        <v>5.5</v>
      </c>
      <c r="AM20" s="33">
        <v>5.5</v>
      </c>
      <c r="AN20" s="35" t="s">
        <v>92</v>
      </c>
      <c r="AO20" s="35" t="s">
        <v>92</v>
      </c>
      <c r="AP20" s="35" t="s">
        <v>79</v>
      </c>
      <c r="AQ20" s="36" t="s">
        <v>188</v>
      </c>
      <c r="AR20" s="26" t="s">
        <v>79</v>
      </c>
      <c r="AS20" s="26" t="s">
        <v>79</v>
      </c>
      <c r="AT20" s="26" t="s">
        <v>79</v>
      </c>
      <c r="AU20" s="26" t="s">
        <v>79</v>
      </c>
      <c r="AV20" s="26" t="s">
        <v>79</v>
      </c>
      <c r="AW20" s="26" t="s">
        <v>79</v>
      </c>
      <c r="AX20" s="26" t="s">
        <v>79</v>
      </c>
      <c r="AY20" s="26" t="s">
        <v>80</v>
      </c>
      <c r="AZ20" s="26" t="s">
        <v>80</v>
      </c>
      <c r="BA20" s="26" t="s">
        <v>80</v>
      </c>
      <c r="BB20" s="26" t="s">
        <v>80</v>
      </c>
      <c r="BC20" s="26" t="s">
        <v>79</v>
      </c>
      <c r="BD20" s="26" t="s">
        <v>80</v>
      </c>
      <c r="BE20" s="26" t="s">
        <v>80</v>
      </c>
      <c r="BF20" s="26" t="s">
        <v>80</v>
      </c>
      <c r="BG20" s="26" t="s">
        <v>80</v>
      </c>
      <c r="BH20" s="26" t="s">
        <v>80</v>
      </c>
      <c r="BI20" s="26" t="s">
        <v>80</v>
      </c>
      <c r="BJ20" s="26" t="s">
        <v>80</v>
      </c>
      <c r="BK20" s="37" t="s">
        <v>189</v>
      </c>
      <c r="BL20" s="37" t="s">
        <v>190</v>
      </c>
      <c r="BM20" s="70" t="str">
        <f>HYPERLINK(テーブル2233456[[#This Row],[link]],"Website")</f>
        <v>Website</v>
      </c>
      <c r="BN20" s="71" t="s">
        <v>191</v>
      </c>
      <c r="BO20" s="38" t="s">
        <v>80</v>
      </c>
      <c r="BP20" s="38"/>
      <c r="BQ20" s="39"/>
      <c r="BR20" s="38" t="s">
        <v>80</v>
      </c>
      <c r="BS20" s="38"/>
      <c r="BT20" s="39"/>
    </row>
    <row r="21" spans="1:72" ht="72">
      <c r="A21" s="23">
        <v>46307</v>
      </c>
      <c r="B21" s="24">
        <f t="shared" si="0"/>
        <v>16</v>
      </c>
      <c r="C21" s="24">
        <v>990907</v>
      </c>
      <c r="D21" s="24" t="s">
        <v>75</v>
      </c>
      <c r="E21" s="25" t="s">
        <v>131</v>
      </c>
      <c r="F21" s="25" t="s">
        <v>192</v>
      </c>
      <c r="G21" s="25" t="s">
        <v>193</v>
      </c>
      <c r="H21" s="66" t="str">
        <f>HYPERLINK(テーブル2233456[[#This Row],[info link]],"Info Sheet")</f>
        <v>Info Sheet</v>
      </c>
      <c r="I21" s="24" t="s">
        <v>994</v>
      </c>
      <c r="J21" s="26" t="s">
        <v>79</v>
      </c>
      <c r="K21" s="26" t="s">
        <v>80</v>
      </c>
      <c r="L21" s="26" t="s">
        <v>80</v>
      </c>
      <c r="M21" s="26"/>
      <c r="N21" s="26"/>
      <c r="O21" s="26" t="s">
        <v>79</v>
      </c>
      <c r="P21" s="47">
        <v>2</v>
      </c>
      <c r="Q21" s="28" t="s">
        <v>81</v>
      </c>
      <c r="R21" s="28" t="s">
        <v>194</v>
      </c>
      <c r="S21" s="28" t="s">
        <v>195</v>
      </c>
      <c r="T21" s="29">
        <v>46539</v>
      </c>
      <c r="U21" s="29">
        <v>46553</v>
      </c>
      <c r="V21" s="29">
        <v>46647</v>
      </c>
      <c r="W21" s="30">
        <v>2</v>
      </c>
      <c r="X21" s="30">
        <v>2.5</v>
      </c>
      <c r="Y21" s="31">
        <v>3.5</v>
      </c>
      <c r="Z21" s="28">
        <v>66</v>
      </c>
      <c r="AA21" s="31">
        <v>5</v>
      </c>
      <c r="AB21" s="50">
        <v>2.5</v>
      </c>
      <c r="AC21" s="28" t="s">
        <v>518</v>
      </c>
      <c r="AD21" s="27"/>
      <c r="AE21" s="27"/>
      <c r="AF21" s="27"/>
      <c r="AG21" s="27"/>
      <c r="AH21" s="27" t="s">
        <v>79</v>
      </c>
      <c r="AI21" s="33">
        <v>5.5</v>
      </c>
      <c r="AJ21" s="33"/>
      <c r="AK21" s="33"/>
      <c r="AL21" s="33"/>
      <c r="AM21" s="33"/>
      <c r="AN21" s="35" t="s">
        <v>92</v>
      </c>
      <c r="AO21" s="34" t="s">
        <v>79</v>
      </c>
      <c r="AP21" s="35" t="s">
        <v>79</v>
      </c>
      <c r="AQ21" s="36"/>
      <c r="AR21" s="26" t="s">
        <v>80</v>
      </c>
      <c r="AS21" s="26" t="s">
        <v>80</v>
      </c>
      <c r="AT21" s="26" t="s">
        <v>80</v>
      </c>
      <c r="AU21" s="26" t="s">
        <v>79</v>
      </c>
      <c r="AV21" s="26" t="s">
        <v>80</v>
      </c>
      <c r="AW21" s="26" t="s">
        <v>80</v>
      </c>
      <c r="AX21" s="26" t="s">
        <v>80</v>
      </c>
      <c r="AY21" s="26" t="s">
        <v>80</v>
      </c>
      <c r="AZ21" s="26" t="s">
        <v>80</v>
      </c>
      <c r="BA21" s="26" t="s">
        <v>80</v>
      </c>
      <c r="BB21" s="26" t="s">
        <v>80</v>
      </c>
      <c r="BC21" s="26" t="s">
        <v>80</v>
      </c>
      <c r="BD21" s="26" t="s">
        <v>80</v>
      </c>
      <c r="BE21" s="26" t="s">
        <v>80</v>
      </c>
      <c r="BF21" s="26" t="s">
        <v>80</v>
      </c>
      <c r="BG21" s="26" t="s">
        <v>80</v>
      </c>
      <c r="BH21" s="26" t="s">
        <v>80</v>
      </c>
      <c r="BI21" s="26" t="s">
        <v>80</v>
      </c>
      <c r="BJ21" s="26" t="s">
        <v>80</v>
      </c>
      <c r="BK21" s="36" t="s">
        <v>196</v>
      </c>
      <c r="BL21" s="37" t="s">
        <v>84</v>
      </c>
      <c r="BM21" s="80" t="str">
        <f>HYPERLINK(テーブル2233456[[#This Row],[link]],"Website")</f>
        <v>Website</v>
      </c>
      <c r="BN21" s="78" t="s">
        <v>1114</v>
      </c>
      <c r="BO21" s="38">
        <v>1</v>
      </c>
      <c r="BP21" s="38">
        <v>0</v>
      </c>
      <c r="BQ21" s="39"/>
      <c r="BR21" s="38" t="s">
        <v>80</v>
      </c>
      <c r="BS21" s="38"/>
      <c r="BT21" s="39"/>
    </row>
    <row r="22" spans="1:72" ht="100.8">
      <c r="A22" s="23">
        <v>46307</v>
      </c>
      <c r="B22" s="24">
        <f t="shared" si="0"/>
        <v>17</v>
      </c>
      <c r="C22" s="24">
        <v>990149</v>
      </c>
      <c r="D22" s="24" t="s">
        <v>75</v>
      </c>
      <c r="E22" s="25" t="s">
        <v>115</v>
      </c>
      <c r="F22" s="25" t="s">
        <v>197</v>
      </c>
      <c r="G22" s="25" t="s">
        <v>198</v>
      </c>
      <c r="H22" s="67" t="str">
        <f>HYPERLINK(テーブル2233456[[#This Row],[info link]],"Info Sheet")</f>
        <v>Info Sheet</v>
      </c>
      <c r="I22" s="24" t="s">
        <v>995</v>
      </c>
      <c r="J22" s="26" t="s">
        <v>79</v>
      </c>
      <c r="K22" s="26" t="s">
        <v>79</v>
      </c>
      <c r="L22" s="26" t="s">
        <v>80</v>
      </c>
      <c r="M22" s="26"/>
      <c r="N22" s="26"/>
      <c r="O22" s="26"/>
      <c r="P22" s="26">
        <v>2</v>
      </c>
      <c r="Q22" s="28" t="s">
        <v>81</v>
      </c>
      <c r="R22" s="28" t="s">
        <v>199</v>
      </c>
      <c r="S22" s="28" t="s">
        <v>200</v>
      </c>
      <c r="T22" s="29">
        <v>46553</v>
      </c>
      <c r="U22" s="29">
        <v>46583</v>
      </c>
      <c r="V22" s="29">
        <v>46657</v>
      </c>
      <c r="W22" s="30">
        <v>2</v>
      </c>
      <c r="X22" s="30">
        <v>2.5</v>
      </c>
      <c r="Y22" s="31">
        <v>3.5</v>
      </c>
      <c r="Z22" s="28" t="s">
        <v>955</v>
      </c>
      <c r="AA22" s="31">
        <v>5.5</v>
      </c>
      <c r="AB22" s="50">
        <v>2.5</v>
      </c>
      <c r="AC22" s="27" t="s">
        <v>201</v>
      </c>
      <c r="AD22" s="27" t="s">
        <v>202</v>
      </c>
      <c r="AE22" s="27" t="s">
        <v>203</v>
      </c>
      <c r="AF22" s="45" t="s">
        <v>204</v>
      </c>
      <c r="AG22" s="27" t="s">
        <v>205</v>
      </c>
      <c r="AH22" s="46" t="s">
        <v>92</v>
      </c>
      <c r="AI22" s="33">
        <v>6</v>
      </c>
      <c r="AJ22" s="33"/>
      <c r="AK22" s="33"/>
      <c r="AL22" s="33"/>
      <c r="AM22" s="33"/>
      <c r="AN22" s="35" t="s">
        <v>92</v>
      </c>
      <c r="AO22" s="34" t="s">
        <v>79</v>
      </c>
      <c r="AP22" s="35" t="s">
        <v>79</v>
      </c>
      <c r="AQ22" s="36" t="s">
        <v>206</v>
      </c>
      <c r="AR22" s="26" t="s">
        <v>79</v>
      </c>
      <c r="AS22" s="26" t="s">
        <v>79</v>
      </c>
      <c r="AT22" s="26" t="s">
        <v>79</v>
      </c>
      <c r="AU22" s="26" t="s">
        <v>79</v>
      </c>
      <c r="AV22" s="26" t="s">
        <v>79</v>
      </c>
      <c r="AW22" s="26" t="s">
        <v>79</v>
      </c>
      <c r="AX22" s="26" t="s">
        <v>79</v>
      </c>
      <c r="AY22" s="26" t="s">
        <v>79</v>
      </c>
      <c r="AZ22" s="26" t="s">
        <v>79</v>
      </c>
      <c r="BA22" s="26" t="s">
        <v>79</v>
      </c>
      <c r="BB22" s="26" t="s">
        <v>80</v>
      </c>
      <c r="BC22" s="26" t="s">
        <v>79</v>
      </c>
      <c r="BD22" s="26" t="s">
        <v>80</v>
      </c>
      <c r="BE22" s="26" t="s">
        <v>80</v>
      </c>
      <c r="BF22" s="26" t="s">
        <v>80</v>
      </c>
      <c r="BG22" s="26" t="s">
        <v>80</v>
      </c>
      <c r="BH22" s="26" t="s">
        <v>80</v>
      </c>
      <c r="BI22" s="26" t="s">
        <v>80</v>
      </c>
      <c r="BJ22" s="26" t="s">
        <v>80</v>
      </c>
      <c r="BK22" s="37" t="s">
        <v>207</v>
      </c>
      <c r="BL22" s="37" t="s">
        <v>84</v>
      </c>
      <c r="BM22" s="70" t="str">
        <f>HYPERLINK(テーブル2233456[[#This Row],[link]],"Website")</f>
        <v>Website</v>
      </c>
      <c r="BN22" s="71" t="s">
        <v>208</v>
      </c>
      <c r="BO22" s="38">
        <v>5</v>
      </c>
      <c r="BP22" s="38">
        <v>2</v>
      </c>
      <c r="BQ22" s="39">
        <v>2.5</v>
      </c>
      <c r="BR22" s="38">
        <v>1</v>
      </c>
      <c r="BS22" s="38"/>
      <c r="BT22" s="39"/>
    </row>
    <row r="23" spans="1:72" ht="216">
      <c r="A23" s="23">
        <v>46307</v>
      </c>
      <c r="B23" s="24">
        <f t="shared" si="0"/>
        <v>18</v>
      </c>
      <c r="C23" s="24">
        <v>990982</v>
      </c>
      <c r="D23" s="24" t="s">
        <v>75</v>
      </c>
      <c r="E23" s="25" t="s">
        <v>209</v>
      </c>
      <c r="F23" s="25" t="s">
        <v>210</v>
      </c>
      <c r="G23" s="25" t="s">
        <v>211</v>
      </c>
      <c r="H23" s="67" t="str">
        <f>HYPERLINK(テーブル2233456[[#This Row],[info link]],"Info Sheet")</f>
        <v>Info Sheet</v>
      </c>
      <c r="I23" s="24" t="s">
        <v>996</v>
      </c>
      <c r="J23" s="26" t="s">
        <v>79</v>
      </c>
      <c r="K23" s="26" t="s">
        <v>80</v>
      </c>
      <c r="L23" s="26" t="s">
        <v>80</v>
      </c>
      <c r="M23" s="26" t="s">
        <v>79</v>
      </c>
      <c r="N23" s="26" t="s">
        <v>79</v>
      </c>
      <c r="O23" s="26"/>
      <c r="P23" s="26">
        <v>2</v>
      </c>
      <c r="Q23" s="28" t="s">
        <v>81</v>
      </c>
      <c r="R23" s="28" t="s">
        <v>212</v>
      </c>
      <c r="S23" s="28" t="s">
        <v>213</v>
      </c>
      <c r="T23" s="29">
        <v>46492</v>
      </c>
      <c r="U23" s="29">
        <v>46508</v>
      </c>
      <c r="V23" s="29">
        <v>46608</v>
      </c>
      <c r="W23" s="30">
        <v>2</v>
      </c>
      <c r="X23" s="30">
        <v>2.5</v>
      </c>
      <c r="Y23" s="31">
        <v>5.5</v>
      </c>
      <c r="Z23" s="28">
        <v>66</v>
      </c>
      <c r="AA23" s="31">
        <v>5.5</v>
      </c>
      <c r="AB23" s="50">
        <v>2.5</v>
      </c>
      <c r="AC23" s="27">
        <v>72</v>
      </c>
      <c r="AD23" s="27"/>
      <c r="AE23" s="27"/>
      <c r="AF23" s="27"/>
      <c r="AG23" s="27"/>
      <c r="AH23" s="27"/>
      <c r="AI23" s="33">
        <v>6</v>
      </c>
      <c r="AJ23" s="33"/>
      <c r="AK23" s="33"/>
      <c r="AL23" s="33"/>
      <c r="AM23" s="33"/>
      <c r="AN23" s="34"/>
      <c r="AO23" s="34"/>
      <c r="AP23" s="34" t="s">
        <v>92</v>
      </c>
      <c r="AQ23" s="36"/>
      <c r="AR23" s="26" t="s">
        <v>79</v>
      </c>
      <c r="AS23" s="26" t="s">
        <v>79</v>
      </c>
      <c r="AT23" s="26" t="s">
        <v>79</v>
      </c>
      <c r="AU23" s="26" t="s">
        <v>79</v>
      </c>
      <c r="AV23" s="26" t="s">
        <v>79</v>
      </c>
      <c r="AW23" s="26" t="s">
        <v>79</v>
      </c>
      <c r="AX23" s="26" t="s">
        <v>79</v>
      </c>
      <c r="AY23" s="26" t="s">
        <v>80</v>
      </c>
      <c r="AZ23" s="26" t="s">
        <v>80</v>
      </c>
      <c r="BA23" s="26" t="s">
        <v>80</v>
      </c>
      <c r="BB23" s="26" t="s">
        <v>80</v>
      </c>
      <c r="BC23" s="26" t="s">
        <v>80</v>
      </c>
      <c r="BD23" s="26" t="s">
        <v>80</v>
      </c>
      <c r="BE23" s="26" t="s">
        <v>80</v>
      </c>
      <c r="BF23" s="26" t="s">
        <v>80</v>
      </c>
      <c r="BG23" s="26" t="s">
        <v>79</v>
      </c>
      <c r="BH23" s="26" t="s">
        <v>80</v>
      </c>
      <c r="BI23" s="26" t="s">
        <v>80</v>
      </c>
      <c r="BJ23" s="26" t="s">
        <v>80</v>
      </c>
      <c r="BK23" s="37" t="s">
        <v>214</v>
      </c>
      <c r="BL23" s="37" t="s">
        <v>84</v>
      </c>
      <c r="BM23" s="70" t="str">
        <f>HYPERLINK(テーブル2233456[[#This Row],[link]],"Website")</f>
        <v>Website</v>
      </c>
      <c r="BN23" s="71" t="s">
        <v>215</v>
      </c>
      <c r="BO23" s="38">
        <v>2</v>
      </c>
      <c r="BP23" s="38">
        <v>2</v>
      </c>
      <c r="BQ23" s="39">
        <v>1</v>
      </c>
      <c r="BR23" s="38">
        <v>2</v>
      </c>
      <c r="BS23" s="38">
        <v>1</v>
      </c>
      <c r="BT23" s="39">
        <v>2</v>
      </c>
    </row>
    <row r="24" spans="1:72" ht="57.6">
      <c r="A24" s="23">
        <v>46307</v>
      </c>
      <c r="B24" s="24">
        <f t="shared" si="0"/>
        <v>19</v>
      </c>
      <c r="C24" s="24">
        <v>990328</v>
      </c>
      <c r="D24" s="24" t="s">
        <v>75</v>
      </c>
      <c r="E24" s="25" t="s">
        <v>180</v>
      </c>
      <c r="F24" s="25" t="s">
        <v>216</v>
      </c>
      <c r="G24" s="25" t="s">
        <v>217</v>
      </c>
      <c r="H24" s="67" t="str">
        <f>HYPERLINK(テーブル2233456[[#This Row],[info link]],"Info Sheet")</f>
        <v>Info Sheet</v>
      </c>
      <c r="I24" s="24" t="s">
        <v>997</v>
      </c>
      <c r="J24" s="26" t="s">
        <v>79</v>
      </c>
      <c r="K24" s="26" t="s">
        <v>80</v>
      </c>
      <c r="L24" s="26" t="s">
        <v>80</v>
      </c>
      <c r="M24" s="26"/>
      <c r="N24" s="26"/>
      <c r="O24" s="26"/>
      <c r="P24" s="26">
        <v>2</v>
      </c>
      <c r="Q24" s="28" t="s">
        <v>81</v>
      </c>
      <c r="R24" s="28" t="s">
        <v>218</v>
      </c>
      <c r="S24" s="28" t="s">
        <v>219</v>
      </c>
      <c r="T24" s="29">
        <v>46478</v>
      </c>
      <c r="U24" s="29">
        <v>46508</v>
      </c>
      <c r="V24" s="29">
        <v>46643</v>
      </c>
      <c r="W24" s="30">
        <v>2</v>
      </c>
      <c r="X24" s="31">
        <v>2.7</v>
      </c>
      <c r="Y24" s="31">
        <v>3.5</v>
      </c>
      <c r="Z24" s="28">
        <v>72</v>
      </c>
      <c r="AA24" s="31">
        <v>6</v>
      </c>
      <c r="AB24" s="50">
        <v>2.7</v>
      </c>
      <c r="AC24" s="27" t="s">
        <v>220</v>
      </c>
      <c r="AD24" s="27" t="s">
        <v>221</v>
      </c>
      <c r="AE24" s="27" t="s">
        <v>222</v>
      </c>
      <c r="AF24" s="27" t="s">
        <v>223</v>
      </c>
      <c r="AG24" s="27" t="s">
        <v>222</v>
      </c>
      <c r="AH24" s="27" t="s">
        <v>79</v>
      </c>
      <c r="AI24" s="33">
        <v>6.5</v>
      </c>
      <c r="AJ24" s="33">
        <v>5.5</v>
      </c>
      <c r="AK24" s="33">
        <v>5.5</v>
      </c>
      <c r="AL24" s="33">
        <v>5.5</v>
      </c>
      <c r="AM24" s="33">
        <v>5.5</v>
      </c>
      <c r="AN24" s="34" t="s">
        <v>79</v>
      </c>
      <c r="AO24" s="34" t="s">
        <v>79</v>
      </c>
      <c r="AP24" s="35" t="s">
        <v>79</v>
      </c>
      <c r="AQ24" s="36"/>
      <c r="AR24" s="26" t="s">
        <v>79</v>
      </c>
      <c r="AS24" s="26" t="s">
        <v>79</v>
      </c>
      <c r="AT24" s="26" t="s">
        <v>79</v>
      </c>
      <c r="AU24" s="26" t="s">
        <v>79</v>
      </c>
      <c r="AV24" s="26" t="s">
        <v>79</v>
      </c>
      <c r="AW24" s="26" t="s">
        <v>80</v>
      </c>
      <c r="AX24" s="26" t="s">
        <v>79</v>
      </c>
      <c r="AY24" s="26" t="s">
        <v>80</v>
      </c>
      <c r="AZ24" s="26" t="s">
        <v>80</v>
      </c>
      <c r="BA24" s="26" t="s">
        <v>80</v>
      </c>
      <c r="BB24" s="26" t="s">
        <v>80</v>
      </c>
      <c r="BC24" s="26" t="s">
        <v>80</v>
      </c>
      <c r="BD24" s="26" t="s">
        <v>80</v>
      </c>
      <c r="BE24" s="26" t="s">
        <v>80</v>
      </c>
      <c r="BF24" s="26" t="s">
        <v>79</v>
      </c>
      <c r="BG24" s="26" t="s">
        <v>80</v>
      </c>
      <c r="BH24" s="26" t="s">
        <v>80</v>
      </c>
      <c r="BI24" s="26" t="s">
        <v>80</v>
      </c>
      <c r="BJ24" s="26" t="s">
        <v>80</v>
      </c>
      <c r="BK24" s="37" t="s">
        <v>224</v>
      </c>
      <c r="BL24" s="37" t="s">
        <v>225</v>
      </c>
      <c r="BM24" s="70" t="str">
        <f>HYPERLINK(テーブル2233456[[#This Row],[link]],"Website")</f>
        <v>Website</v>
      </c>
      <c r="BN24" s="71" t="s">
        <v>226</v>
      </c>
      <c r="BO24" s="38" t="s">
        <v>80</v>
      </c>
      <c r="BP24" s="38"/>
      <c r="BQ24" s="39"/>
      <c r="BR24" s="38">
        <v>2</v>
      </c>
      <c r="BS24" s="38"/>
      <c r="BT24" s="39"/>
    </row>
    <row r="25" spans="1:72" ht="72">
      <c r="A25" s="23">
        <v>46307</v>
      </c>
      <c r="B25" s="24">
        <f t="shared" si="0"/>
        <v>20</v>
      </c>
      <c r="C25" s="24">
        <v>990743</v>
      </c>
      <c r="D25" s="24" t="s">
        <v>75</v>
      </c>
      <c r="E25" s="25" t="s">
        <v>227</v>
      </c>
      <c r="F25" s="25" t="s">
        <v>228</v>
      </c>
      <c r="G25" s="25" t="s">
        <v>229</v>
      </c>
      <c r="H25" s="67" t="str">
        <f>HYPERLINK(テーブル2233456[[#This Row],[info link]],"Info Sheet")</f>
        <v>Info Sheet</v>
      </c>
      <c r="I25" s="24" t="s">
        <v>998</v>
      </c>
      <c r="J25" s="26" t="s">
        <v>79</v>
      </c>
      <c r="K25" s="26" t="s">
        <v>79</v>
      </c>
      <c r="L25" s="26" t="s">
        <v>79</v>
      </c>
      <c r="M25" s="26"/>
      <c r="N25" s="26"/>
      <c r="O25" s="26"/>
      <c r="P25" s="26">
        <v>4</v>
      </c>
      <c r="Q25" s="28" t="s">
        <v>81</v>
      </c>
      <c r="R25" s="28" t="s">
        <v>230</v>
      </c>
      <c r="S25" s="28" t="s">
        <v>231</v>
      </c>
      <c r="T25" s="29">
        <v>46492</v>
      </c>
      <c r="U25" s="29">
        <v>46157</v>
      </c>
      <c r="V25" s="29">
        <v>46640</v>
      </c>
      <c r="W25" s="30">
        <v>2</v>
      </c>
      <c r="X25" s="30">
        <v>2.75</v>
      </c>
      <c r="Y25" s="31">
        <v>4</v>
      </c>
      <c r="Z25" s="28">
        <v>81</v>
      </c>
      <c r="AA25" s="31">
        <v>6</v>
      </c>
      <c r="AB25" s="32">
        <v>2.75</v>
      </c>
      <c r="AC25" s="27">
        <v>87</v>
      </c>
      <c r="AD25" s="27"/>
      <c r="AE25" s="27"/>
      <c r="AF25" s="27"/>
      <c r="AG25" s="27"/>
      <c r="AH25" s="46" t="s">
        <v>92</v>
      </c>
      <c r="AI25" s="33">
        <v>6.5</v>
      </c>
      <c r="AJ25" s="33"/>
      <c r="AK25" s="33"/>
      <c r="AL25" s="33"/>
      <c r="AM25" s="33"/>
      <c r="AN25" s="35" t="s">
        <v>92</v>
      </c>
      <c r="AO25" s="34" t="s">
        <v>79</v>
      </c>
      <c r="AP25" s="35" t="s">
        <v>79</v>
      </c>
      <c r="AQ25" s="36"/>
      <c r="AR25" s="26" t="s">
        <v>79</v>
      </c>
      <c r="AS25" s="26" t="s">
        <v>79</v>
      </c>
      <c r="AT25" s="26" t="s">
        <v>79</v>
      </c>
      <c r="AU25" s="26" t="s">
        <v>79</v>
      </c>
      <c r="AV25" s="26" t="s">
        <v>79</v>
      </c>
      <c r="AW25" s="26" t="s">
        <v>79</v>
      </c>
      <c r="AX25" s="26" t="s">
        <v>79</v>
      </c>
      <c r="AY25" s="26" t="s">
        <v>79</v>
      </c>
      <c r="AZ25" s="26" t="s">
        <v>79</v>
      </c>
      <c r="BA25" s="26" t="s">
        <v>79</v>
      </c>
      <c r="BB25" s="26" t="s">
        <v>79</v>
      </c>
      <c r="BC25" s="26" t="s">
        <v>80</v>
      </c>
      <c r="BD25" s="26" t="s">
        <v>79</v>
      </c>
      <c r="BE25" s="26" t="s">
        <v>79</v>
      </c>
      <c r="BF25" s="26" t="s">
        <v>79</v>
      </c>
      <c r="BG25" s="26" t="s">
        <v>80</v>
      </c>
      <c r="BH25" s="26" t="s">
        <v>79</v>
      </c>
      <c r="BI25" s="26" t="s">
        <v>80</v>
      </c>
      <c r="BJ25" s="26" t="s">
        <v>79</v>
      </c>
      <c r="BK25" s="37"/>
      <c r="BL25" s="37" t="s">
        <v>84</v>
      </c>
      <c r="BM25" s="70" t="str">
        <f>HYPERLINK(テーブル2233456[[#This Row],[link]],"Website")</f>
        <v>Website</v>
      </c>
      <c r="BN25" s="71" t="s">
        <v>232</v>
      </c>
      <c r="BO25" s="38" t="s">
        <v>80</v>
      </c>
      <c r="BP25" s="38"/>
      <c r="BQ25" s="39"/>
      <c r="BR25" s="38" t="s">
        <v>80</v>
      </c>
      <c r="BS25" s="38"/>
      <c r="BT25" s="39"/>
    </row>
    <row r="26" spans="1:72" ht="187.2">
      <c r="A26" s="23">
        <v>46307</v>
      </c>
      <c r="B26" s="24">
        <f t="shared" si="0"/>
        <v>21</v>
      </c>
      <c r="C26" s="24">
        <v>990910</v>
      </c>
      <c r="D26" s="24" t="s">
        <v>75</v>
      </c>
      <c r="E26" s="25" t="s">
        <v>233</v>
      </c>
      <c r="F26" s="25" t="s">
        <v>234</v>
      </c>
      <c r="G26" s="25" t="s">
        <v>235</v>
      </c>
      <c r="H26" s="67" t="str">
        <f>HYPERLINK(テーブル2233456[[#This Row],[info link]],"Info Sheet")</f>
        <v>Info Sheet</v>
      </c>
      <c r="I26" s="24" t="s">
        <v>999</v>
      </c>
      <c r="J26" s="26" t="s">
        <v>79</v>
      </c>
      <c r="K26" s="26" t="s">
        <v>79</v>
      </c>
      <c r="L26" s="26" t="s">
        <v>89</v>
      </c>
      <c r="M26" s="26" t="s">
        <v>79</v>
      </c>
      <c r="N26" s="26"/>
      <c r="O26" s="26"/>
      <c r="P26" s="26">
        <v>2</v>
      </c>
      <c r="Q26" s="28" t="s">
        <v>81</v>
      </c>
      <c r="R26" s="28" t="s">
        <v>218</v>
      </c>
      <c r="S26" s="28" t="s">
        <v>83</v>
      </c>
      <c r="T26" s="29">
        <v>46538</v>
      </c>
      <c r="U26" s="29">
        <v>46553</v>
      </c>
      <c r="V26" s="29">
        <v>46642</v>
      </c>
      <c r="W26" s="30">
        <v>2</v>
      </c>
      <c r="X26" s="30">
        <v>2.5</v>
      </c>
      <c r="Y26" s="31">
        <v>3.5</v>
      </c>
      <c r="Z26" s="28">
        <v>74</v>
      </c>
      <c r="AA26" s="31">
        <v>5.5</v>
      </c>
      <c r="AB26" s="50">
        <v>2.5</v>
      </c>
      <c r="AC26" s="27">
        <v>80</v>
      </c>
      <c r="AD26" s="27"/>
      <c r="AE26" s="27"/>
      <c r="AF26" s="27"/>
      <c r="AG26" s="27"/>
      <c r="AH26" s="46" t="s">
        <v>92</v>
      </c>
      <c r="AI26" s="48" t="s">
        <v>236</v>
      </c>
      <c r="AJ26" s="33"/>
      <c r="AK26" s="33"/>
      <c r="AL26" s="33"/>
      <c r="AM26" s="33"/>
      <c r="AN26" s="34"/>
      <c r="AO26" s="34"/>
      <c r="AP26" s="35" t="s">
        <v>79</v>
      </c>
      <c r="AQ26" s="36" t="s">
        <v>237</v>
      </c>
      <c r="AR26" s="26" t="s">
        <v>80</v>
      </c>
      <c r="AS26" s="26" t="s">
        <v>79</v>
      </c>
      <c r="AT26" s="26" t="s">
        <v>80</v>
      </c>
      <c r="AU26" s="26" t="s">
        <v>79</v>
      </c>
      <c r="AV26" s="26" t="s">
        <v>79</v>
      </c>
      <c r="AW26" s="26" t="s">
        <v>80</v>
      </c>
      <c r="AX26" s="26" t="s">
        <v>79</v>
      </c>
      <c r="AY26" s="26" t="s">
        <v>79</v>
      </c>
      <c r="AZ26" s="26" t="s">
        <v>80</v>
      </c>
      <c r="BA26" s="26" t="s">
        <v>80</v>
      </c>
      <c r="BB26" s="26" t="s">
        <v>80</v>
      </c>
      <c r="BC26" s="26" t="s">
        <v>80</v>
      </c>
      <c r="BD26" s="26" t="s">
        <v>80</v>
      </c>
      <c r="BE26" s="26" t="s">
        <v>80</v>
      </c>
      <c r="BF26" s="26" t="s">
        <v>80</v>
      </c>
      <c r="BG26" s="26" t="s">
        <v>80</v>
      </c>
      <c r="BH26" s="26" t="s">
        <v>80</v>
      </c>
      <c r="BI26" s="26" t="s">
        <v>80</v>
      </c>
      <c r="BJ26" s="26" t="s">
        <v>80</v>
      </c>
      <c r="BK26" s="37" t="s">
        <v>238</v>
      </c>
      <c r="BL26" s="37" t="s">
        <v>84</v>
      </c>
      <c r="BM26" s="70" t="str">
        <f>HYPERLINK(テーブル2233456[[#This Row],[link]],"Website")</f>
        <v>Website</v>
      </c>
      <c r="BN26" s="71" t="s">
        <v>239</v>
      </c>
      <c r="BO26" s="38">
        <v>2</v>
      </c>
      <c r="BP26" s="38">
        <v>1</v>
      </c>
      <c r="BQ26" s="39">
        <v>2</v>
      </c>
      <c r="BR26" s="38" t="s">
        <v>80</v>
      </c>
      <c r="BS26" s="38"/>
      <c r="BT26" s="39"/>
    </row>
    <row r="27" spans="1:72" ht="57.6">
      <c r="A27" s="23">
        <v>46307</v>
      </c>
      <c r="B27" s="24">
        <f t="shared" si="0"/>
        <v>22</v>
      </c>
      <c r="C27" s="24">
        <v>990869</v>
      </c>
      <c r="D27" s="24" t="s">
        <v>75</v>
      </c>
      <c r="E27" s="25" t="s">
        <v>180</v>
      </c>
      <c r="F27" s="25" t="s">
        <v>240</v>
      </c>
      <c r="G27" s="25" t="s">
        <v>241</v>
      </c>
      <c r="H27" s="67" t="str">
        <f>HYPERLINK(テーブル2233456[[#This Row],[info link]],"Info Sheet")</f>
        <v>Info Sheet</v>
      </c>
      <c r="I27" s="24" t="s">
        <v>1000</v>
      </c>
      <c r="J27" s="26" t="s">
        <v>79</v>
      </c>
      <c r="K27" s="26" t="s">
        <v>79</v>
      </c>
      <c r="L27" s="26" t="s">
        <v>99</v>
      </c>
      <c r="M27" s="26"/>
      <c r="N27" s="26"/>
      <c r="O27" s="26"/>
      <c r="P27" s="26">
        <v>4</v>
      </c>
      <c r="Q27" s="28" t="s">
        <v>81</v>
      </c>
      <c r="R27" s="28" t="s">
        <v>242</v>
      </c>
      <c r="S27" s="28" t="s">
        <v>243</v>
      </c>
      <c r="T27" s="29">
        <v>46492</v>
      </c>
      <c r="U27" s="29">
        <v>46507</v>
      </c>
      <c r="V27" s="29">
        <v>46648</v>
      </c>
      <c r="W27" s="30">
        <v>2</v>
      </c>
      <c r="X27" s="30">
        <v>2.5</v>
      </c>
      <c r="Y27" s="31">
        <v>3.5</v>
      </c>
      <c r="Z27" s="28">
        <v>69</v>
      </c>
      <c r="AA27" s="31">
        <v>5.5</v>
      </c>
      <c r="AB27" s="50">
        <v>2.5</v>
      </c>
      <c r="AC27" s="27" t="s">
        <v>244</v>
      </c>
      <c r="AD27" s="27" t="s">
        <v>245</v>
      </c>
      <c r="AE27" s="27" t="s">
        <v>246</v>
      </c>
      <c r="AF27" s="27" t="s">
        <v>247</v>
      </c>
      <c r="AG27" s="27" t="s">
        <v>247</v>
      </c>
      <c r="AH27" s="46" t="s">
        <v>92</v>
      </c>
      <c r="AI27" s="33">
        <v>6</v>
      </c>
      <c r="AJ27" s="33">
        <v>5.5</v>
      </c>
      <c r="AK27" s="33">
        <v>5.5</v>
      </c>
      <c r="AL27" s="33">
        <v>5.5</v>
      </c>
      <c r="AM27" s="33">
        <v>5.5</v>
      </c>
      <c r="AN27" s="35" t="s">
        <v>92</v>
      </c>
      <c r="AO27" s="34" t="s">
        <v>79</v>
      </c>
      <c r="AP27" s="35" t="s">
        <v>79</v>
      </c>
      <c r="AQ27" s="36"/>
      <c r="AR27" s="26" t="s">
        <v>79</v>
      </c>
      <c r="AS27" s="26" t="s">
        <v>79</v>
      </c>
      <c r="AT27" s="26" t="s">
        <v>79</v>
      </c>
      <c r="AU27" s="26" t="s">
        <v>79</v>
      </c>
      <c r="AV27" s="26" t="s">
        <v>79</v>
      </c>
      <c r="AW27" s="26" t="s">
        <v>79</v>
      </c>
      <c r="AX27" s="26" t="s">
        <v>79</v>
      </c>
      <c r="AY27" s="26" t="s">
        <v>79</v>
      </c>
      <c r="AZ27" s="26" t="s">
        <v>79</v>
      </c>
      <c r="BA27" s="26" t="s">
        <v>79</v>
      </c>
      <c r="BB27" s="26" t="s">
        <v>79</v>
      </c>
      <c r="BC27" s="26" t="s">
        <v>79</v>
      </c>
      <c r="BD27" s="26" t="s">
        <v>79</v>
      </c>
      <c r="BE27" s="26" t="s">
        <v>79</v>
      </c>
      <c r="BF27" s="26" t="s">
        <v>79</v>
      </c>
      <c r="BG27" s="26" t="s">
        <v>79</v>
      </c>
      <c r="BH27" s="26" t="s">
        <v>79</v>
      </c>
      <c r="BI27" s="26" t="s">
        <v>79</v>
      </c>
      <c r="BJ27" s="26" t="s">
        <v>79</v>
      </c>
      <c r="BK27" s="37" t="s">
        <v>248</v>
      </c>
      <c r="BL27" s="37" t="s">
        <v>225</v>
      </c>
      <c r="BM27" s="70" t="str">
        <f>HYPERLINK(テーブル2233456[[#This Row],[link]],"Website")</f>
        <v>Website</v>
      </c>
      <c r="BN27" s="72" t="s">
        <v>249</v>
      </c>
      <c r="BO27" s="38">
        <v>2</v>
      </c>
      <c r="BP27" s="38">
        <v>2</v>
      </c>
      <c r="BQ27" s="39">
        <v>1</v>
      </c>
      <c r="BR27" s="38" t="s">
        <v>80</v>
      </c>
      <c r="BS27" s="38"/>
      <c r="BT27" s="39"/>
    </row>
    <row r="28" spans="1:72" ht="28.8">
      <c r="A28" s="23">
        <v>46307</v>
      </c>
      <c r="B28" s="24">
        <f t="shared" si="0"/>
        <v>23</v>
      </c>
      <c r="C28" s="24">
        <v>990757</v>
      </c>
      <c r="D28" s="24" t="s">
        <v>75</v>
      </c>
      <c r="E28" s="25" t="s">
        <v>209</v>
      </c>
      <c r="F28" s="25" t="s">
        <v>250</v>
      </c>
      <c r="G28" s="25" t="s">
        <v>251</v>
      </c>
      <c r="H28" s="67" t="str">
        <f>HYPERLINK(テーブル2233456[[#This Row],[info link]],"Info Sheet")</f>
        <v>Info Sheet</v>
      </c>
      <c r="I28" s="24" t="s">
        <v>256</v>
      </c>
      <c r="J28" s="26" t="s">
        <v>79</v>
      </c>
      <c r="K28" s="26" t="s">
        <v>79</v>
      </c>
      <c r="L28" s="26" t="s">
        <v>79</v>
      </c>
      <c r="M28" s="26"/>
      <c r="N28" s="26"/>
      <c r="O28" s="26"/>
      <c r="P28" s="26">
        <v>6</v>
      </c>
      <c r="Q28" s="28" t="s">
        <v>81</v>
      </c>
      <c r="R28" s="28" t="s">
        <v>252</v>
      </c>
      <c r="S28" s="28" t="s">
        <v>253</v>
      </c>
      <c r="T28" s="29">
        <v>46461</v>
      </c>
      <c r="U28" s="29">
        <v>46478</v>
      </c>
      <c r="V28" s="29">
        <v>46608</v>
      </c>
      <c r="W28" s="30">
        <v>2</v>
      </c>
      <c r="X28" s="30">
        <v>2.5</v>
      </c>
      <c r="Y28" s="31">
        <v>3.5</v>
      </c>
      <c r="Z28" s="28">
        <v>66</v>
      </c>
      <c r="AA28" s="31">
        <v>5.5</v>
      </c>
      <c r="AB28" s="50">
        <v>2.5</v>
      </c>
      <c r="AC28" s="27">
        <v>72</v>
      </c>
      <c r="AD28" s="27"/>
      <c r="AE28" s="27"/>
      <c r="AF28" s="27"/>
      <c r="AG28" s="27"/>
      <c r="AH28" s="27"/>
      <c r="AI28" s="33">
        <v>6</v>
      </c>
      <c r="AJ28" s="33"/>
      <c r="AK28" s="33"/>
      <c r="AL28" s="33"/>
      <c r="AM28" s="33"/>
      <c r="AN28" s="34"/>
      <c r="AO28" s="34"/>
      <c r="AP28" s="34" t="s">
        <v>92</v>
      </c>
      <c r="AQ28" s="36" t="s">
        <v>254</v>
      </c>
      <c r="AR28" s="26" t="s">
        <v>79</v>
      </c>
      <c r="AS28" s="26" t="s">
        <v>79</v>
      </c>
      <c r="AT28" s="26" t="s">
        <v>79</v>
      </c>
      <c r="AU28" s="26" t="s">
        <v>79</v>
      </c>
      <c r="AV28" s="26" t="s">
        <v>79</v>
      </c>
      <c r="AW28" s="26" t="s">
        <v>79</v>
      </c>
      <c r="AX28" s="26" t="s">
        <v>79</v>
      </c>
      <c r="AY28" s="26" t="s">
        <v>79</v>
      </c>
      <c r="AZ28" s="26" t="s">
        <v>79</v>
      </c>
      <c r="BA28" s="26" t="s">
        <v>79</v>
      </c>
      <c r="BB28" s="26" t="s">
        <v>79</v>
      </c>
      <c r="BC28" s="26" t="s">
        <v>79</v>
      </c>
      <c r="BD28" s="26" t="s">
        <v>79</v>
      </c>
      <c r="BE28" s="26" t="s">
        <v>80</v>
      </c>
      <c r="BF28" s="26" t="s">
        <v>80</v>
      </c>
      <c r="BG28" s="26" t="s">
        <v>80</v>
      </c>
      <c r="BH28" s="26" t="s">
        <v>79</v>
      </c>
      <c r="BI28" s="26" t="s">
        <v>79</v>
      </c>
      <c r="BJ28" s="26" t="s">
        <v>79</v>
      </c>
      <c r="BK28" s="37" t="s">
        <v>255</v>
      </c>
      <c r="BL28" s="37" t="s">
        <v>84</v>
      </c>
      <c r="BM28" s="70" t="str">
        <f>HYPERLINK(テーブル2233456[[#This Row],[link]],"Website")</f>
        <v>Website</v>
      </c>
      <c r="BN28" s="72" t="s">
        <v>256</v>
      </c>
      <c r="BO28" s="38">
        <v>1</v>
      </c>
      <c r="BP28" s="38">
        <v>1</v>
      </c>
      <c r="BQ28" s="39">
        <v>1</v>
      </c>
      <c r="BR28" s="38" t="s">
        <v>80</v>
      </c>
      <c r="BS28" s="38"/>
      <c r="BT28" s="39"/>
    </row>
    <row r="29" spans="1:72" ht="43.2">
      <c r="A29" s="23">
        <v>46307</v>
      </c>
      <c r="B29" s="24">
        <f t="shared" si="0"/>
        <v>24</v>
      </c>
      <c r="C29" s="24">
        <v>990125</v>
      </c>
      <c r="D29" s="24" t="s">
        <v>75</v>
      </c>
      <c r="E29" s="25" t="s">
        <v>257</v>
      </c>
      <c r="F29" s="25" t="s">
        <v>258</v>
      </c>
      <c r="G29" s="25" t="s">
        <v>259</v>
      </c>
      <c r="H29" s="67" t="str">
        <f>HYPERLINK(テーブル2233456[[#This Row],[info link]],"Info Sheet")</f>
        <v>Info Sheet</v>
      </c>
      <c r="I29" s="24" t="s">
        <v>1001</v>
      </c>
      <c r="J29" s="26" t="s">
        <v>79</v>
      </c>
      <c r="K29" s="26" t="s">
        <v>79</v>
      </c>
      <c r="L29" s="26" t="s">
        <v>79</v>
      </c>
      <c r="M29" s="26"/>
      <c r="N29" s="26"/>
      <c r="O29" s="26"/>
      <c r="P29" s="26">
        <v>6</v>
      </c>
      <c r="Q29" s="28" t="s">
        <v>81</v>
      </c>
      <c r="R29" s="28" t="s">
        <v>260</v>
      </c>
      <c r="S29" s="28" t="s">
        <v>261</v>
      </c>
      <c r="T29" s="29">
        <v>46492</v>
      </c>
      <c r="U29" s="29">
        <v>46507</v>
      </c>
      <c r="V29" s="29">
        <v>46621</v>
      </c>
      <c r="W29" s="30">
        <v>2</v>
      </c>
      <c r="X29" s="30">
        <v>2.5</v>
      </c>
      <c r="Y29" s="31">
        <v>3.5</v>
      </c>
      <c r="Z29" s="28">
        <v>66</v>
      </c>
      <c r="AA29" s="31">
        <v>5.5</v>
      </c>
      <c r="AB29" s="50">
        <v>2.5</v>
      </c>
      <c r="AC29" s="27">
        <v>72</v>
      </c>
      <c r="AD29" s="27"/>
      <c r="AE29" s="27"/>
      <c r="AF29" s="27"/>
      <c r="AG29" s="27"/>
      <c r="AH29" s="34"/>
      <c r="AI29" s="33">
        <v>6</v>
      </c>
      <c r="AJ29" s="33"/>
      <c r="AK29" s="33"/>
      <c r="AL29" s="33"/>
      <c r="AM29" s="33"/>
      <c r="AN29" s="34"/>
      <c r="AO29" s="34"/>
      <c r="AP29" s="34" t="s">
        <v>92</v>
      </c>
      <c r="AQ29" s="36"/>
      <c r="AR29" s="26" t="s">
        <v>80</v>
      </c>
      <c r="AS29" s="26" t="s">
        <v>80</v>
      </c>
      <c r="AT29" s="26" t="s">
        <v>80</v>
      </c>
      <c r="AU29" s="26" t="s">
        <v>79</v>
      </c>
      <c r="AV29" s="26" t="s">
        <v>80</v>
      </c>
      <c r="AW29" s="26" t="s">
        <v>80</v>
      </c>
      <c r="AX29" s="26" t="s">
        <v>80</v>
      </c>
      <c r="AY29" s="26" t="s">
        <v>80</v>
      </c>
      <c r="AZ29" s="26" t="s">
        <v>80</v>
      </c>
      <c r="BA29" s="26" t="s">
        <v>80</v>
      </c>
      <c r="BB29" s="26" t="s">
        <v>80</v>
      </c>
      <c r="BC29" s="26" t="s">
        <v>80</v>
      </c>
      <c r="BD29" s="26" t="s">
        <v>80</v>
      </c>
      <c r="BE29" s="26" t="s">
        <v>79</v>
      </c>
      <c r="BF29" s="26" t="s">
        <v>80</v>
      </c>
      <c r="BG29" s="26" t="s">
        <v>80</v>
      </c>
      <c r="BH29" s="26" t="s">
        <v>80</v>
      </c>
      <c r="BI29" s="26" t="s">
        <v>80</v>
      </c>
      <c r="BJ29" s="26" t="s">
        <v>80</v>
      </c>
      <c r="BK29" s="37" t="s">
        <v>262</v>
      </c>
      <c r="BL29" s="37" t="s">
        <v>84</v>
      </c>
      <c r="BM29" s="70" t="str">
        <f>HYPERLINK(テーブル2233456[[#This Row],[link]],"Website")</f>
        <v>Website</v>
      </c>
      <c r="BN29" s="72" t="s">
        <v>263</v>
      </c>
      <c r="BO29" s="38">
        <v>1</v>
      </c>
      <c r="BP29" s="38">
        <v>1</v>
      </c>
      <c r="BQ29" s="39">
        <v>1</v>
      </c>
      <c r="BR29" s="38">
        <v>5</v>
      </c>
      <c r="BS29" s="38">
        <v>3</v>
      </c>
      <c r="BT29" s="39">
        <v>1.6666666666666667</v>
      </c>
    </row>
    <row r="30" spans="1:72" ht="316.8">
      <c r="A30" s="23">
        <v>46307</v>
      </c>
      <c r="B30" s="24">
        <f t="shared" si="0"/>
        <v>25</v>
      </c>
      <c r="C30" s="24">
        <v>990985</v>
      </c>
      <c r="D30" s="24" t="s">
        <v>75</v>
      </c>
      <c r="E30" s="25" t="s">
        <v>264</v>
      </c>
      <c r="F30" s="25" t="s">
        <v>265</v>
      </c>
      <c r="G30" s="25" t="s">
        <v>182</v>
      </c>
      <c r="H30" s="66" t="str">
        <f>HYPERLINK(テーブル2233456[[#This Row],[info link]],"Info Sheet")</f>
        <v>Info Sheet</v>
      </c>
      <c r="I30" s="59" t="s">
        <v>1112</v>
      </c>
      <c r="J30" s="26" t="s">
        <v>79</v>
      </c>
      <c r="K30" s="26" t="s">
        <v>79</v>
      </c>
      <c r="L30" s="26" t="s">
        <v>80</v>
      </c>
      <c r="M30" s="26" t="s">
        <v>79</v>
      </c>
      <c r="N30" s="26" t="s">
        <v>79</v>
      </c>
      <c r="O30" s="26" t="s">
        <v>79</v>
      </c>
      <c r="P30" s="26">
        <v>2</v>
      </c>
      <c r="Q30" s="28" t="s">
        <v>81</v>
      </c>
      <c r="R30" s="28" t="s">
        <v>266</v>
      </c>
      <c r="S30" s="28" t="s">
        <v>267</v>
      </c>
      <c r="T30" s="29">
        <v>46492</v>
      </c>
      <c r="U30" s="29">
        <v>46522</v>
      </c>
      <c r="V30" s="29">
        <v>46649</v>
      </c>
      <c r="W30" s="30">
        <v>2</v>
      </c>
      <c r="X30" s="30">
        <v>2.5</v>
      </c>
      <c r="Y30" s="31">
        <v>3.5</v>
      </c>
      <c r="Z30" s="28">
        <v>73</v>
      </c>
      <c r="AA30" s="31">
        <v>5.5</v>
      </c>
      <c r="AB30" s="50">
        <v>2.5</v>
      </c>
      <c r="AC30" s="27" t="s">
        <v>268</v>
      </c>
      <c r="AD30" s="27"/>
      <c r="AE30" s="27"/>
      <c r="AF30" s="27"/>
      <c r="AG30" s="27"/>
      <c r="AH30" s="34" t="s">
        <v>79</v>
      </c>
      <c r="AI30" s="33">
        <v>6</v>
      </c>
      <c r="AJ30" s="33"/>
      <c r="AK30" s="33"/>
      <c r="AL30" s="33"/>
      <c r="AM30" s="33"/>
      <c r="AN30" s="35" t="s">
        <v>92</v>
      </c>
      <c r="AO30" s="35" t="s">
        <v>92</v>
      </c>
      <c r="AP30" s="35" t="s">
        <v>79</v>
      </c>
      <c r="AQ30" s="36"/>
      <c r="AR30" s="26" t="s">
        <v>79</v>
      </c>
      <c r="AS30" s="26" t="s">
        <v>79</v>
      </c>
      <c r="AT30" s="26" t="s">
        <v>79</v>
      </c>
      <c r="AU30" s="26" t="s">
        <v>79</v>
      </c>
      <c r="AV30" s="26" t="s">
        <v>79</v>
      </c>
      <c r="AW30" s="26" t="s">
        <v>79</v>
      </c>
      <c r="AX30" s="26" t="s">
        <v>79</v>
      </c>
      <c r="AY30" s="26" t="s">
        <v>79</v>
      </c>
      <c r="AZ30" s="26" t="s">
        <v>80</v>
      </c>
      <c r="BA30" s="26" t="s">
        <v>80</v>
      </c>
      <c r="BB30" s="26" t="s">
        <v>80</v>
      </c>
      <c r="BC30" s="26" t="s">
        <v>80</v>
      </c>
      <c r="BD30" s="26" t="s">
        <v>80</v>
      </c>
      <c r="BE30" s="26" t="s">
        <v>80</v>
      </c>
      <c r="BF30" s="26" t="s">
        <v>80</v>
      </c>
      <c r="BG30" s="26" t="s">
        <v>79</v>
      </c>
      <c r="BH30" s="26" t="s">
        <v>80</v>
      </c>
      <c r="BI30" s="26" t="s">
        <v>80</v>
      </c>
      <c r="BJ30" s="26" t="s">
        <v>80</v>
      </c>
      <c r="BK30" s="37" t="s">
        <v>269</v>
      </c>
      <c r="BL30" s="37" t="s">
        <v>84</v>
      </c>
      <c r="BM30" s="70" t="str">
        <f>HYPERLINK(テーブル2233456[[#This Row],[link]],"Website")</f>
        <v>Website</v>
      </c>
      <c r="BN30" s="72" t="s">
        <v>270</v>
      </c>
      <c r="BO30" s="38"/>
      <c r="BP30" s="38"/>
      <c r="BQ30" s="39"/>
      <c r="BR30" s="38"/>
      <c r="BS30" s="38"/>
      <c r="BT30" s="39"/>
    </row>
    <row r="31" spans="1:72" ht="57.6">
      <c r="A31" s="23">
        <v>46307</v>
      </c>
      <c r="B31" s="24">
        <f t="shared" si="0"/>
        <v>26</v>
      </c>
      <c r="C31" s="24">
        <v>990330</v>
      </c>
      <c r="D31" s="24" t="s">
        <v>75</v>
      </c>
      <c r="E31" s="25" t="s">
        <v>180</v>
      </c>
      <c r="F31" s="25" t="s">
        <v>271</v>
      </c>
      <c r="G31" s="25" t="s">
        <v>272</v>
      </c>
      <c r="H31" s="67" t="str">
        <f>HYPERLINK(テーブル2233456[[#This Row],[info link]],"Info Sheet")</f>
        <v>Info Sheet</v>
      </c>
      <c r="I31" s="24" t="s">
        <v>1002</v>
      </c>
      <c r="J31" s="26" t="s">
        <v>79</v>
      </c>
      <c r="K31" s="26" t="s">
        <v>79</v>
      </c>
      <c r="L31" s="26" t="s">
        <v>80</v>
      </c>
      <c r="M31" s="26"/>
      <c r="N31" s="26"/>
      <c r="O31" s="26"/>
      <c r="P31" s="26">
        <v>4</v>
      </c>
      <c r="Q31" s="28" t="s">
        <v>81</v>
      </c>
      <c r="R31" s="28" t="s">
        <v>273</v>
      </c>
      <c r="S31" s="28" t="s">
        <v>274</v>
      </c>
      <c r="T31" s="29">
        <v>46538</v>
      </c>
      <c r="U31" s="29">
        <v>46538</v>
      </c>
      <c r="V31" s="29">
        <v>46657</v>
      </c>
      <c r="W31" s="30">
        <v>2</v>
      </c>
      <c r="X31" s="31">
        <v>3</v>
      </c>
      <c r="Y31" s="31">
        <v>4</v>
      </c>
      <c r="Z31" s="28">
        <v>84</v>
      </c>
      <c r="AA31" s="31">
        <v>6</v>
      </c>
      <c r="AB31" s="50">
        <v>3</v>
      </c>
      <c r="AC31" s="27" t="s">
        <v>275</v>
      </c>
      <c r="AD31" s="45" t="s">
        <v>276</v>
      </c>
      <c r="AE31" s="45" t="s">
        <v>277</v>
      </c>
      <c r="AF31" s="49" t="s">
        <v>278</v>
      </c>
      <c r="AG31" s="49" t="s">
        <v>279</v>
      </c>
      <c r="AH31" s="35" t="s">
        <v>92</v>
      </c>
      <c r="AI31" s="33">
        <v>6.5</v>
      </c>
      <c r="AJ31" s="33">
        <v>5.5</v>
      </c>
      <c r="AK31" s="33">
        <v>5.5</v>
      </c>
      <c r="AL31" s="33">
        <v>5.5</v>
      </c>
      <c r="AM31" s="33">
        <v>5.5</v>
      </c>
      <c r="AN31" s="34" t="s">
        <v>79</v>
      </c>
      <c r="AO31" s="34" t="s">
        <v>79</v>
      </c>
      <c r="AP31" s="35" t="s">
        <v>79</v>
      </c>
      <c r="AQ31" s="36"/>
      <c r="AR31" s="26" t="s">
        <v>79</v>
      </c>
      <c r="AS31" s="26" t="s">
        <v>79</v>
      </c>
      <c r="AT31" s="26" t="s">
        <v>79</v>
      </c>
      <c r="AU31" s="26" t="s">
        <v>79</v>
      </c>
      <c r="AV31" s="26" t="s">
        <v>79</v>
      </c>
      <c r="AW31" s="26" t="s">
        <v>79</v>
      </c>
      <c r="AX31" s="26" t="s">
        <v>79</v>
      </c>
      <c r="AY31" s="26" t="s">
        <v>79</v>
      </c>
      <c r="AZ31" s="26" t="s">
        <v>79</v>
      </c>
      <c r="BA31" s="26" t="s">
        <v>79</v>
      </c>
      <c r="BB31" s="26" t="s">
        <v>79</v>
      </c>
      <c r="BC31" s="26" t="s">
        <v>79</v>
      </c>
      <c r="BD31" s="26" t="s">
        <v>79</v>
      </c>
      <c r="BE31" s="26" t="s">
        <v>80</v>
      </c>
      <c r="BF31" s="26" t="s">
        <v>80</v>
      </c>
      <c r="BG31" s="26" t="s">
        <v>80</v>
      </c>
      <c r="BH31" s="26" t="s">
        <v>80</v>
      </c>
      <c r="BI31" s="26" t="s">
        <v>80</v>
      </c>
      <c r="BJ31" s="26" t="s">
        <v>80</v>
      </c>
      <c r="BK31" s="37" t="s">
        <v>280</v>
      </c>
      <c r="BL31" s="37" t="s">
        <v>225</v>
      </c>
      <c r="BM31" s="70" t="str">
        <f>HYPERLINK(テーブル2233456[[#This Row],[link]],"Website")</f>
        <v>Website</v>
      </c>
      <c r="BN31" s="72" t="s">
        <v>281</v>
      </c>
      <c r="BO31" s="38">
        <v>1</v>
      </c>
      <c r="BP31" s="38">
        <v>1</v>
      </c>
      <c r="BQ31" s="39">
        <v>1</v>
      </c>
      <c r="BR31" s="38">
        <v>2</v>
      </c>
      <c r="BS31" s="38">
        <v>1</v>
      </c>
      <c r="BT31" s="39">
        <v>2</v>
      </c>
    </row>
    <row r="32" spans="1:72" ht="43.2">
      <c r="A32" s="23">
        <v>46307</v>
      </c>
      <c r="B32" s="24">
        <f t="shared" si="0"/>
        <v>27</v>
      </c>
      <c r="C32" s="24">
        <v>990249</v>
      </c>
      <c r="D32" s="24" t="s">
        <v>75</v>
      </c>
      <c r="E32" s="25" t="s">
        <v>209</v>
      </c>
      <c r="F32" s="25" t="s">
        <v>282</v>
      </c>
      <c r="G32" s="25" t="s">
        <v>283</v>
      </c>
      <c r="H32" s="67" t="str">
        <f>HYPERLINK(テーブル2233456[[#This Row],[info link]],"Info Sheet")</f>
        <v>Info Sheet</v>
      </c>
      <c r="I32" s="24" t="s">
        <v>1003</v>
      </c>
      <c r="J32" s="26" t="s">
        <v>79</v>
      </c>
      <c r="K32" s="26" t="s">
        <v>80</v>
      </c>
      <c r="L32" s="26" t="s">
        <v>80</v>
      </c>
      <c r="M32" s="26" t="s">
        <v>79</v>
      </c>
      <c r="N32" s="26" t="s">
        <v>79</v>
      </c>
      <c r="O32" s="26"/>
      <c r="P32" s="26">
        <v>2</v>
      </c>
      <c r="Q32" s="28" t="s">
        <v>81</v>
      </c>
      <c r="R32" s="28" t="s">
        <v>284</v>
      </c>
      <c r="S32" s="28" t="s">
        <v>108</v>
      </c>
      <c r="T32" s="29">
        <v>46502</v>
      </c>
      <c r="U32" s="29">
        <v>46508</v>
      </c>
      <c r="V32" s="29">
        <v>46605</v>
      </c>
      <c r="W32" s="30">
        <v>2</v>
      </c>
      <c r="X32" s="30">
        <v>2.5</v>
      </c>
      <c r="Y32" s="50">
        <v>3.5</v>
      </c>
      <c r="Z32" s="27">
        <v>72</v>
      </c>
      <c r="AA32" s="31">
        <v>5.5</v>
      </c>
      <c r="AB32" s="50">
        <v>2.5</v>
      </c>
      <c r="AC32" s="27">
        <v>78</v>
      </c>
      <c r="AD32" s="27"/>
      <c r="AE32" s="27"/>
      <c r="AF32" s="27"/>
      <c r="AG32" s="27"/>
      <c r="AH32" s="34"/>
      <c r="AI32" s="33">
        <v>6</v>
      </c>
      <c r="AJ32" s="33"/>
      <c r="AK32" s="33"/>
      <c r="AL32" s="33"/>
      <c r="AM32" s="33"/>
      <c r="AN32" s="34"/>
      <c r="AO32" s="34"/>
      <c r="AP32" s="34" t="s">
        <v>92</v>
      </c>
      <c r="AQ32" s="36"/>
      <c r="AR32" s="26" t="s">
        <v>79</v>
      </c>
      <c r="AS32" s="26" t="s">
        <v>79</v>
      </c>
      <c r="AT32" s="26" t="s">
        <v>79</v>
      </c>
      <c r="AU32" s="26" t="s">
        <v>79</v>
      </c>
      <c r="AV32" s="26" t="s">
        <v>79</v>
      </c>
      <c r="AW32" s="26" t="s">
        <v>79</v>
      </c>
      <c r="AX32" s="26" t="s">
        <v>79</v>
      </c>
      <c r="AY32" s="26" t="s">
        <v>80</v>
      </c>
      <c r="AZ32" s="26" t="s">
        <v>80</v>
      </c>
      <c r="BA32" s="26" t="s">
        <v>80</v>
      </c>
      <c r="BB32" s="26" t="s">
        <v>80</v>
      </c>
      <c r="BC32" s="26" t="s">
        <v>80</v>
      </c>
      <c r="BD32" s="26" t="s">
        <v>80</v>
      </c>
      <c r="BE32" s="26" t="s">
        <v>80</v>
      </c>
      <c r="BF32" s="26" t="s">
        <v>80</v>
      </c>
      <c r="BG32" s="26" t="s">
        <v>79</v>
      </c>
      <c r="BH32" s="26" t="s">
        <v>80</v>
      </c>
      <c r="BI32" s="26" t="s">
        <v>80</v>
      </c>
      <c r="BJ32" s="26" t="s">
        <v>80</v>
      </c>
      <c r="BK32" s="37" t="s">
        <v>285</v>
      </c>
      <c r="BL32" s="37" t="s">
        <v>84</v>
      </c>
      <c r="BM32" s="70" t="str">
        <f>HYPERLINK(テーブル2233456[[#This Row],[link]],"Website")</f>
        <v>Website</v>
      </c>
      <c r="BN32" s="72" t="s">
        <v>286</v>
      </c>
      <c r="BO32" s="38">
        <v>1</v>
      </c>
      <c r="BP32" s="38">
        <v>1</v>
      </c>
      <c r="BQ32" s="39">
        <v>1</v>
      </c>
      <c r="BR32" s="38">
        <v>2</v>
      </c>
      <c r="BS32" s="38">
        <v>2</v>
      </c>
      <c r="BT32" s="39">
        <v>1</v>
      </c>
    </row>
    <row r="33" spans="1:72" ht="100.8">
      <c r="A33" s="23">
        <v>46307</v>
      </c>
      <c r="B33" s="24">
        <f t="shared" si="0"/>
        <v>28</v>
      </c>
      <c r="C33" s="24">
        <v>990307</v>
      </c>
      <c r="D33" s="24" t="s">
        <v>95</v>
      </c>
      <c r="E33" s="25" t="s">
        <v>287</v>
      </c>
      <c r="F33" s="25" t="s">
        <v>288</v>
      </c>
      <c r="G33" s="25" t="s">
        <v>289</v>
      </c>
      <c r="H33" s="67" t="str">
        <f>HYPERLINK(テーブル2233456[[#This Row],[info link]],"Info Sheet")</f>
        <v>Info Sheet</v>
      </c>
      <c r="I33" s="24" t="s">
        <v>1004</v>
      </c>
      <c r="J33" s="26" t="s">
        <v>79</v>
      </c>
      <c r="K33" s="26" t="s">
        <v>80</v>
      </c>
      <c r="L33" s="26" t="s">
        <v>80</v>
      </c>
      <c r="M33" s="26" t="s">
        <v>79</v>
      </c>
      <c r="N33" s="26"/>
      <c r="O33" s="26"/>
      <c r="P33" s="26">
        <v>4</v>
      </c>
      <c r="Q33" s="28" t="s">
        <v>81</v>
      </c>
      <c r="R33" s="28" t="s">
        <v>290</v>
      </c>
      <c r="S33" s="28" t="s">
        <v>291</v>
      </c>
      <c r="T33" s="29">
        <v>46476</v>
      </c>
      <c r="U33" s="29">
        <v>46492</v>
      </c>
      <c r="V33" s="29">
        <v>46629</v>
      </c>
      <c r="W33" s="30">
        <v>2</v>
      </c>
      <c r="X33" s="31">
        <v>3</v>
      </c>
      <c r="Y33" s="31">
        <v>3.5</v>
      </c>
      <c r="Z33" s="28">
        <v>73</v>
      </c>
      <c r="AA33" s="31">
        <v>5.5</v>
      </c>
      <c r="AB33" s="50">
        <v>3</v>
      </c>
      <c r="AC33" s="27" t="s">
        <v>292</v>
      </c>
      <c r="AD33" s="27"/>
      <c r="AE33" s="27"/>
      <c r="AF33" s="27"/>
      <c r="AG33" s="27"/>
      <c r="AH33" s="35" t="s">
        <v>293</v>
      </c>
      <c r="AI33" s="33">
        <v>6</v>
      </c>
      <c r="AJ33" s="33"/>
      <c r="AK33" s="33"/>
      <c r="AL33" s="33"/>
      <c r="AM33" s="33"/>
      <c r="AN33" s="35" t="s">
        <v>92</v>
      </c>
      <c r="AO33" s="35" t="s">
        <v>92</v>
      </c>
      <c r="AP33" s="35" t="s">
        <v>79</v>
      </c>
      <c r="AQ33" s="36"/>
      <c r="AR33" s="26" t="s">
        <v>79</v>
      </c>
      <c r="AS33" s="26" t="s">
        <v>79</v>
      </c>
      <c r="AT33" s="26" t="s">
        <v>79</v>
      </c>
      <c r="AU33" s="26" t="s">
        <v>79</v>
      </c>
      <c r="AV33" s="26" t="s">
        <v>79</v>
      </c>
      <c r="AW33" s="26" t="s">
        <v>79</v>
      </c>
      <c r="AX33" s="26" t="s">
        <v>79</v>
      </c>
      <c r="AY33" s="26" t="s">
        <v>79</v>
      </c>
      <c r="AZ33" s="26" t="s">
        <v>80</v>
      </c>
      <c r="BA33" s="26" t="s">
        <v>80</v>
      </c>
      <c r="BB33" s="26" t="s">
        <v>79</v>
      </c>
      <c r="BC33" s="26" t="s">
        <v>79</v>
      </c>
      <c r="BD33" s="26" t="s">
        <v>79</v>
      </c>
      <c r="BE33" s="26" t="s">
        <v>79</v>
      </c>
      <c r="BF33" s="26" t="s">
        <v>80</v>
      </c>
      <c r="BG33" s="26" t="s">
        <v>79</v>
      </c>
      <c r="BH33" s="26" t="s">
        <v>80</v>
      </c>
      <c r="BI33" s="26" t="s">
        <v>80</v>
      </c>
      <c r="BJ33" s="26"/>
      <c r="BK33" s="37"/>
      <c r="BL33" s="37" t="s">
        <v>294</v>
      </c>
      <c r="BM33" s="70" t="str">
        <f>HYPERLINK(テーブル2233456[[#This Row],[link]],"Website")</f>
        <v>Website</v>
      </c>
      <c r="BN33" s="72" t="s">
        <v>295</v>
      </c>
      <c r="BO33" s="38">
        <v>1</v>
      </c>
      <c r="BP33" s="38">
        <v>1</v>
      </c>
      <c r="BQ33" s="39">
        <v>1</v>
      </c>
      <c r="BR33" s="38" t="s">
        <v>80</v>
      </c>
      <c r="BS33" s="38"/>
      <c r="BT33" s="39"/>
    </row>
    <row r="34" spans="1:72" ht="129.6">
      <c r="A34" s="23">
        <v>46307</v>
      </c>
      <c r="B34" s="24">
        <f t="shared" si="0"/>
        <v>29</v>
      </c>
      <c r="C34" s="24">
        <v>990305</v>
      </c>
      <c r="D34" s="24" t="s">
        <v>95</v>
      </c>
      <c r="E34" s="25" t="s">
        <v>287</v>
      </c>
      <c r="F34" s="25" t="s">
        <v>296</v>
      </c>
      <c r="G34" s="25" t="s">
        <v>297</v>
      </c>
      <c r="H34" s="67" t="str">
        <f>HYPERLINK(テーブル2233456[[#This Row],[info link]],"Info Sheet")</f>
        <v>Info Sheet</v>
      </c>
      <c r="I34" s="24" t="s">
        <v>1005</v>
      </c>
      <c r="J34" s="26" t="s">
        <v>79</v>
      </c>
      <c r="K34" s="26" t="s">
        <v>99</v>
      </c>
      <c r="L34" s="26" t="s">
        <v>99</v>
      </c>
      <c r="M34" s="26" t="s">
        <v>79</v>
      </c>
      <c r="N34" s="26"/>
      <c r="O34" s="26"/>
      <c r="P34" s="26">
        <v>2</v>
      </c>
      <c r="Q34" s="27" t="s">
        <v>81</v>
      </c>
      <c r="R34" s="28" t="s">
        <v>218</v>
      </c>
      <c r="S34" s="28" t="s">
        <v>83</v>
      </c>
      <c r="T34" s="29">
        <v>46492</v>
      </c>
      <c r="U34" s="29">
        <v>46507</v>
      </c>
      <c r="V34" s="29">
        <v>46640</v>
      </c>
      <c r="W34" s="30">
        <v>2</v>
      </c>
      <c r="X34" s="30">
        <v>2.5</v>
      </c>
      <c r="Y34" s="31">
        <v>3.5</v>
      </c>
      <c r="Z34" s="28">
        <v>65</v>
      </c>
      <c r="AA34" s="31">
        <v>5</v>
      </c>
      <c r="AB34" s="50">
        <v>2.5</v>
      </c>
      <c r="AC34" s="27" t="s">
        <v>298</v>
      </c>
      <c r="AD34" s="27"/>
      <c r="AE34" s="27"/>
      <c r="AF34" s="27"/>
      <c r="AG34" s="27"/>
      <c r="AH34" s="34"/>
      <c r="AI34" s="33">
        <v>5.5</v>
      </c>
      <c r="AJ34" s="33"/>
      <c r="AK34" s="33"/>
      <c r="AL34" s="33"/>
      <c r="AM34" s="33"/>
      <c r="AN34" s="34"/>
      <c r="AO34" s="34"/>
      <c r="AP34" s="34" t="s">
        <v>92</v>
      </c>
      <c r="AQ34" s="36"/>
      <c r="AR34" s="26" t="s">
        <v>80</v>
      </c>
      <c r="AS34" s="26" t="s">
        <v>80</v>
      </c>
      <c r="AT34" s="26" t="s">
        <v>79</v>
      </c>
      <c r="AU34" s="26" t="s">
        <v>79</v>
      </c>
      <c r="AV34" s="26" t="s">
        <v>80</v>
      </c>
      <c r="AW34" s="26" t="s">
        <v>79</v>
      </c>
      <c r="AX34" s="26" t="s">
        <v>80</v>
      </c>
      <c r="AY34" s="26" t="s">
        <v>79</v>
      </c>
      <c r="AZ34" s="26" t="s">
        <v>80</v>
      </c>
      <c r="BA34" s="26" t="s">
        <v>80</v>
      </c>
      <c r="BB34" s="26" t="s">
        <v>80</v>
      </c>
      <c r="BC34" s="26" t="s">
        <v>80</v>
      </c>
      <c r="BD34" s="26" t="s">
        <v>80</v>
      </c>
      <c r="BE34" s="26" t="s">
        <v>80</v>
      </c>
      <c r="BF34" s="26" t="s">
        <v>80</v>
      </c>
      <c r="BG34" s="26" t="s">
        <v>80</v>
      </c>
      <c r="BH34" s="26" t="s">
        <v>80</v>
      </c>
      <c r="BI34" s="26" t="s">
        <v>80</v>
      </c>
      <c r="BJ34" s="26" t="s">
        <v>79</v>
      </c>
      <c r="BK34" s="37"/>
      <c r="BL34" s="37" t="s">
        <v>299</v>
      </c>
      <c r="BM34" s="70" t="str">
        <f>HYPERLINK(テーブル2233456[[#This Row],[link]],"Website")</f>
        <v>Website</v>
      </c>
      <c r="BN34" s="72" t="s">
        <v>300</v>
      </c>
      <c r="BO34" s="38">
        <v>1</v>
      </c>
      <c r="BP34" s="38">
        <v>1</v>
      </c>
      <c r="BQ34" s="39">
        <v>1</v>
      </c>
      <c r="BR34" s="38" t="s">
        <v>80</v>
      </c>
      <c r="BS34" s="38"/>
      <c r="BT34" s="39"/>
    </row>
    <row r="35" spans="1:72" ht="28.8">
      <c r="A35" s="23">
        <v>46307</v>
      </c>
      <c r="B35" s="24">
        <f t="shared" si="0"/>
        <v>30</v>
      </c>
      <c r="C35" s="24">
        <v>990308</v>
      </c>
      <c r="D35" s="24" t="s">
        <v>95</v>
      </c>
      <c r="E35" s="25" t="s">
        <v>287</v>
      </c>
      <c r="F35" s="25" t="s">
        <v>301</v>
      </c>
      <c r="G35" s="25" t="s">
        <v>302</v>
      </c>
      <c r="H35" s="67" t="str">
        <f>HYPERLINK(テーブル2233456[[#This Row],[info link]],"Info Sheet")</f>
        <v>Info Sheet</v>
      </c>
      <c r="I35" s="24" t="s">
        <v>1006</v>
      </c>
      <c r="J35" s="26" t="s">
        <v>79</v>
      </c>
      <c r="K35" s="26" t="s">
        <v>80</v>
      </c>
      <c r="L35" s="26" t="s">
        <v>80</v>
      </c>
      <c r="M35" s="26" t="s">
        <v>79</v>
      </c>
      <c r="N35" s="26"/>
      <c r="O35" s="26"/>
      <c r="P35" s="26">
        <v>2</v>
      </c>
      <c r="Q35" s="27" t="s">
        <v>81</v>
      </c>
      <c r="R35" s="28" t="s">
        <v>303</v>
      </c>
      <c r="S35" s="28" t="s">
        <v>304</v>
      </c>
      <c r="T35" s="29">
        <v>46477</v>
      </c>
      <c r="U35" s="29">
        <v>46492</v>
      </c>
      <c r="V35" s="29">
        <v>46636</v>
      </c>
      <c r="W35" s="30">
        <v>2</v>
      </c>
      <c r="X35" s="30">
        <v>2.8</v>
      </c>
      <c r="Y35" s="31">
        <v>3.5</v>
      </c>
      <c r="Z35" s="28">
        <v>65</v>
      </c>
      <c r="AA35" s="31">
        <v>5</v>
      </c>
      <c r="AB35" s="32">
        <v>2.8</v>
      </c>
      <c r="AC35" s="27">
        <v>68</v>
      </c>
      <c r="AD35" s="27"/>
      <c r="AE35" s="27"/>
      <c r="AF35" s="27"/>
      <c r="AG35" s="27"/>
      <c r="AH35" s="35" t="s">
        <v>92</v>
      </c>
      <c r="AI35" s="33">
        <v>5.5</v>
      </c>
      <c r="AJ35" s="33">
        <v>5.5</v>
      </c>
      <c r="AK35" s="33">
        <v>5.5</v>
      </c>
      <c r="AL35" s="33">
        <v>5.5</v>
      </c>
      <c r="AM35" s="33">
        <v>5.5</v>
      </c>
      <c r="AN35" s="35" t="s">
        <v>92</v>
      </c>
      <c r="AO35" s="35" t="s">
        <v>92</v>
      </c>
      <c r="AP35" s="35" t="s">
        <v>79</v>
      </c>
      <c r="AQ35" s="36"/>
      <c r="AR35" s="26" t="s">
        <v>79</v>
      </c>
      <c r="AS35" s="26" t="s">
        <v>79</v>
      </c>
      <c r="AT35" s="26" t="s">
        <v>79</v>
      </c>
      <c r="AU35" s="26" t="s">
        <v>79</v>
      </c>
      <c r="AV35" s="26" t="s">
        <v>80</v>
      </c>
      <c r="AW35" s="26" t="s">
        <v>80</v>
      </c>
      <c r="AX35" s="26" t="s">
        <v>79</v>
      </c>
      <c r="AY35" s="26" t="s">
        <v>80</v>
      </c>
      <c r="AZ35" s="26" t="s">
        <v>80</v>
      </c>
      <c r="BA35" s="26" t="s">
        <v>80</v>
      </c>
      <c r="BB35" s="26" t="s">
        <v>80</v>
      </c>
      <c r="BC35" s="26" t="s">
        <v>80</v>
      </c>
      <c r="BD35" s="26" t="s">
        <v>80</v>
      </c>
      <c r="BE35" s="26" t="s">
        <v>80</v>
      </c>
      <c r="BF35" s="26" t="s">
        <v>80</v>
      </c>
      <c r="BG35" s="26" t="s">
        <v>80</v>
      </c>
      <c r="BH35" s="26" t="s">
        <v>80</v>
      </c>
      <c r="BI35" s="26" t="s">
        <v>80</v>
      </c>
      <c r="BJ35" s="26" t="s">
        <v>80</v>
      </c>
      <c r="BK35" s="37"/>
      <c r="BL35" s="37" t="s">
        <v>84</v>
      </c>
      <c r="BM35" s="70" t="str">
        <f>HYPERLINK(テーブル2233456[[#This Row],[link]],"Website")</f>
        <v>Website</v>
      </c>
      <c r="BN35" s="72" t="s">
        <v>305</v>
      </c>
      <c r="BO35" s="38">
        <v>1</v>
      </c>
      <c r="BP35" s="38">
        <v>1</v>
      </c>
      <c r="BQ35" s="39">
        <v>1</v>
      </c>
      <c r="BR35" s="38" t="s">
        <v>80</v>
      </c>
      <c r="BS35" s="38"/>
      <c r="BT35" s="39"/>
    </row>
    <row r="36" spans="1:72" ht="28.8">
      <c r="A36" s="23">
        <v>46307</v>
      </c>
      <c r="B36" s="24">
        <f t="shared" si="0"/>
        <v>31</v>
      </c>
      <c r="C36" s="24">
        <v>990755</v>
      </c>
      <c r="D36" s="24" t="s">
        <v>95</v>
      </c>
      <c r="E36" s="25" t="s">
        <v>306</v>
      </c>
      <c r="F36" s="25" t="s">
        <v>307</v>
      </c>
      <c r="G36" s="25" t="s">
        <v>308</v>
      </c>
      <c r="H36" s="67" t="str">
        <f>HYPERLINK(テーブル2233456[[#This Row],[info link]],"Info Sheet")</f>
        <v>Info Sheet</v>
      </c>
      <c r="I36" s="24" t="s">
        <v>1007</v>
      </c>
      <c r="J36" s="26" t="s">
        <v>79</v>
      </c>
      <c r="K36" s="26" t="s">
        <v>79</v>
      </c>
      <c r="L36" s="26" t="s">
        <v>79</v>
      </c>
      <c r="M36" s="26"/>
      <c r="N36" s="26"/>
      <c r="O36" s="26"/>
      <c r="P36" s="47">
        <v>2</v>
      </c>
      <c r="Q36" s="27" t="s">
        <v>81</v>
      </c>
      <c r="R36" s="28" t="s">
        <v>309</v>
      </c>
      <c r="S36" s="28" t="s">
        <v>310</v>
      </c>
      <c r="T36" s="29">
        <v>46543</v>
      </c>
      <c r="U36" s="29">
        <v>46568</v>
      </c>
      <c r="V36" s="29">
        <v>46643</v>
      </c>
      <c r="W36" s="30">
        <v>2</v>
      </c>
      <c r="X36" s="31">
        <v>3</v>
      </c>
      <c r="Y36" s="31">
        <v>4</v>
      </c>
      <c r="Z36" s="28">
        <v>73</v>
      </c>
      <c r="AA36" s="31">
        <v>5.5</v>
      </c>
      <c r="AB36" s="50">
        <v>3</v>
      </c>
      <c r="AC36" s="27" t="s">
        <v>1122</v>
      </c>
      <c r="AD36" s="27"/>
      <c r="AE36" s="27"/>
      <c r="AF36" s="27"/>
      <c r="AG36" s="27"/>
      <c r="AH36" s="34" t="s">
        <v>79</v>
      </c>
      <c r="AI36" s="33">
        <v>6</v>
      </c>
      <c r="AJ36" s="33"/>
      <c r="AK36" s="33"/>
      <c r="AL36" s="33"/>
      <c r="AM36" s="33"/>
      <c r="AN36" s="34" t="s">
        <v>79</v>
      </c>
      <c r="AO36" s="34" t="s">
        <v>79</v>
      </c>
      <c r="AP36" s="35" t="s">
        <v>79</v>
      </c>
      <c r="AQ36" s="36"/>
      <c r="AR36" s="26" t="s">
        <v>79</v>
      </c>
      <c r="AS36" s="26" t="s">
        <v>79</v>
      </c>
      <c r="AT36" s="26" t="s">
        <v>79</v>
      </c>
      <c r="AU36" s="26" t="s">
        <v>79</v>
      </c>
      <c r="AV36" s="26" t="s">
        <v>79</v>
      </c>
      <c r="AW36" s="26" t="s">
        <v>80</v>
      </c>
      <c r="AX36" s="26" t="s">
        <v>79</v>
      </c>
      <c r="AY36" s="26" t="s">
        <v>80</v>
      </c>
      <c r="AZ36" s="26" t="s">
        <v>80</v>
      </c>
      <c r="BA36" s="26" t="s">
        <v>80</v>
      </c>
      <c r="BB36" s="26" t="s">
        <v>80</v>
      </c>
      <c r="BC36" s="26" t="s">
        <v>79</v>
      </c>
      <c r="BD36" s="26" t="s">
        <v>80</v>
      </c>
      <c r="BE36" s="26" t="s">
        <v>80</v>
      </c>
      <c r="BF36" s="26" t="s">
        <v>80</v>
      </c>
      <c r="BG36" s="26" t="s">
        <v>80</v>
      </c>
      <c r="BH36" s="26" t="s">
        <v>80</v>
      </c>
      <c r="BI36" s="26" t="s">
        <v>79</v>
      </c>
      <c r="BJ36" s="26" t="s">
        <v>79</v>
      </c>
      <c r="BK36" s="37"/>
      <c r="BL36" s="37" t="s">
        <v>311</v>
      </c>
      <c r="BM36" s="70" t="str">
        <f>HYPERLINK(テーブル2233456[[#This Row],[link]],"Website")</f>
        <v>Website</v>
      </c>
      <c r="BN36" s="72" t="s">
        <v>312</v>
      </c>
      <c r="BO36" s="38">
        <v>1</v>
      </c>
      <c r="BP36" s="38">
        <v>1</v>
      </c>
      <c r="BQ36" s="39">
        <v>1</v>
      </c>
      <c r="BR36" s="38" t="s">
        <v>80</v>
      </c>
      <c r="BS36" s="38"/>
      <c r="BT36" s="39"/>
    </row>
    <row r="37" spans="1:72" ht="28.8">
      <c r="A37" s="23">
        <v>46307</v>
      </c>
      <c r="B37" s="24">
        <f t="shared" si="0"/>
        <v>32</v>
      </c>
      <c r="C37" s="24">
        <v>990098</v>
      </c>
      <c r="D37" s="24" t="s">
        <v>95</v>
      </c>
      <c r="E37" s="25" t="s">
        <v>96</v>
      </c>
      <c r="F37" s="25" t="s">
        <v>313</v>
      </c>
      <c r="G37" s="25" t="s">
        <v>314</v>
      </c>
      <c r="H37" s="67" t="str">
        <f>HYPERLINK(テーブル2233456[[#This Row],[info link]],"Info Sheet")</f>
        <v>Info Sheet</v>
      </c>
      <c r="I37" s="24" t="s">
        <v>1008</v>
      </c>
      <c r="J37" s="26" t="s">
        <v>80</v>
      </c>
      <c r="K37" s="26" t="s">
        <v>80</v>
      </c>
      <c r="L37" s="26" t="s">
        <v>79</v>
      </c>
      <c r="M37" s="26" t="s">
        <v>79</v>
      </c>
      <c r="N37" s="26" t="s">
        <v>79</v>
      </c>
      <c r="O37" s="26"/>
      <c r="P37" s="26">
        <v>2</v>
      </c>
      <c r="Q37" s="28" t="s">
        <v>81</v>
      </c>
      <c r="R37" s="28" t="s">
        <v>315</v>
      </c>
      <c r="S37" s="28" t="s">
        <v>316</v>
      </c>
      <c r="T37" s="29">
        <v>46461</v>
      </c>
      <c r="U37" s="29">
        <v>46492</v>
      </c>
      <c r="V37" s="29">
        <v>46265</v>
      </c>
      <c r="W37" s="30">
        <v>2</v>
      </c>
      <c r="X37" s="31">
        <v>2.7</v>
      </c>
      <c r="Y37" s="31">
        <v>3.5</v>
      </c>
      <c r="Z37" s="28">
        <v>74</v>
      </c>
      <c r="AA37" s="31">
        <v>5.5</v>
      </c>
      <c r="AB37" s="50">
        <v>2.7</v>
      </c>
      <c r="AC37" s="27">
        <v>80</v>
      </c>
      <c r="AD37" s="27"/>
      <c r="AE37" s="27"/>
      <c r="AF37" s="27"/>
      <c r="AG37" s="27"/>
      <c r="AH37" s="27" t="s">
        <v>79</v>
      </c>
      <c r="AI37" s="33">
        <v>6</v>
      </c>
      <c r="AJ37" s="33"/>
      <c r="AK37" s="33"/>
      <c r="AL37" s="33"/>
      <c r="AM37" s="33"/>
      <c r="AN37" s="34" t="s">
        <v>79</v>
      </c>
      <c r="AO37" s="35" t="s">
        <v>92</v>
      </c>
      <c r="AP37" s="35" t="s">
        <v>79</v>
      </c>
      <c r="AQ37" s="36"/>
      <c r="AR37" s="26" t="s">
        <v>79</v>
      </c>
      <c r="AS37" s="26" t="s">
        <v>79</v>
      </c>
      <c r="AT37" s="26" t="s">
        <v>79</v>
      </c>
      <c r="AU37" s="26" t="s">
        <v>79</v>
      </c>
      <c r="AV37" s="26" t="s">
        <v>79</v>
      </c>
      <c r="AW37" s="26" t="s">
        <v>79</v>
      </c>
      <c r="AX37" s="26" t="s">
        <v>79</v>
      </c>
      <c r="AY37" s="26" t="s">
        <v>80</v>
      </c>
      <c r="AZ37" s="26" t="s">
        <v>80</v>
      </c>
      <c r="BA37" s="26"/>
      <c r="BB37" s="26" t="s">
        <v>79</v>
      </c>
      <c r="BC37" s="26" t="s">
        <v>79</v>
      </c>
      <c r="BD37" s="26" t="s">
        <v>79</v>
      </c>
      <c r="BE37" s="26" t="s">
        <v>79</v>
      </c>
      <c r="BF37" s="26" t="s">
        <v>79</v>
      </c>
      <c r="BG37" s="26" t="s">
        <v>79</v>
      </c>
      <c r="BH37" s="26" t="s">
        <v>79</v>
      </c>
      <c r="BI37" s="26" t="s">
        <v>80</v>
      </c>
      <c r="BJ37" s="26" t="s">
        <v>80</v>
      </c>
      <c r="BK37" s="37"/>
      <c r="BL37" s="37" t="s">
        <v>84</v>
      </c>
      <c r="BM37" s="70" t="str">
        <f>HYPERLINK(テーブル2233456[[#This Row],[link]],"Website")</f>
        <v>Website</v>
      </c>
      <c r="BN37" s="67" t="s">
        <v>317</v>
      </c>
      <c r="BO37" s="38">
        <v>1</v>
      </c>
      <c r="BP37" s="38">
        <v>1</v>
      </c>
      <c r="BQ37" s="39">
        <v>1</v>
      </c>
      <c r="BR37" s="38">
        <v>1</v>
      </c>
      <c r="BS37" s="38">
        <v>1</v>
      </c>
      <c r="BT37" s="39">
        <v>1</v>
      </c>
    </row>
    <row r="38" spans="1:72" ht="86.4">
      <c r="A38" s="23">
        <v>46307</v>
      </c>
      <c r="B38" s="24">
        <f t="shared" ref="B38:B69" si="1">ROW()-5</f>
        <v>33</v>
      </c>
      <c r="C38" s="24">
        <v>990525</v>
      </c>
      <c r="D38" s="24" t="s">
        <v>75</v>
      </c>
      <c r="E38" s="25" t="s">
        <v>173</v>
      </c>
      <c r="F38" s="25" t="s">
        <v>318</v>
      </c>
      <c r="G38" s="25" t="s">
        <v>319</v>
      </c>
      <c r="H38" s="67" t="str">
        <f>HYPERLINK(テーブル2233456[[#This Row],[info link]],"Info Sheet")</f>
        <v>Info Sheet</v>
      </c>
      <c r="I38" s="24" t="s">
        <v>1009</v>
      </c>
      <c r="J38" s="26" t="s">
        <v>79</v>
      </c>
      <c r="K38" s="26" t="s">
        <v>80</v>
      </c>
      <c r="L38" s="26" t="s">
        <v>80</v>
      </c>
      <c r="M38" s="26" t="s">
        <v>79</v>
      </c>
      <c r="N38" s="26"/>
      <c r="O38" s="26"/>
      <c r="P38" s="26">
        <v>2</v>
      </c>
      <c r="Q38" s="28" t="s">
        <v>81</v>
      </c>
      <c r="R38" s="28" t="s">
        <v>320</v>
      </c>
      <c r="S38" s="28" t="s">
        <v>321</v>
      </c>
      <c r="T38" s="29">
        <v>46492</v>
      </c>
      <c r="U38" s="29">
        <v>46507</v>
      </c>
      <c r="V38" s="29">
        <v>46636</v>
      </c>
      <c r="W38" s="30">
        <v>2</v>
      </c>
      <c r="X38" s="30">
        <v>2.75</v>
      </c>
      <c r="Y38" s="31">
        <v>3.5</v>
      </c>
      <c r="Z38" s="28">
        <v>73</v>
      </c>
      <c r="AA38" s="31">
        <v>6</v>
      </c>
      <c r="AB38" s="32">
        <v>2.75</v>
      </c>
      <c r="AC38" s="27">
        <v>79</v>
      </c>
      <c r="AD38" s="27"/>
      <c r="AE38" s="27"/>
      <c r="AF38" s="27"/>
      <c r="AG38" s="27"/>
      <c r="AH38" s="27" t="s">
        <v>79</v>
      </c>
      <c r="AI38" s="33">
        <v>6.5</v>
      </c>
      <c r="AJ38" s="33"/>
      <c r="AK38" s="33"/>
      <c r="AL38" s="33"/>
      <c r="AM38" s="33"/>
      <c r="AN38" s="35" t="s">
        <v>92</v>
      </c>
      <c r="AO38" s="35" t="s">
        <v>92</v>
      </c>
      <c r="AP38" s="35" t="s">
        <v>79</v>
      </c>
      <c r="AQ38" s="36"/>
      <c r="AR38" s="26" t="s">
        <v>79</v>
      </c>
      <c r="AS38" s="26" t="s">
        <v>79</v>
      </c>
      <c r="AT38" s="26" t="s">
        <v>79</v>
      </c>
      <c r="AU38" s="26" t="s">
        <v>79</v>
      </c>
      <c r="AV38" s="26" t="s">
        <v>79</v>
      </c>
      <c r="AW38" s="26" t="s">
        <v>79</v>
      </c>
      <c r="AX38" s="26" t="s">
        <v>79</v>
      </c>
      <c r="AY38" s="26" t="s">
        <v>79</v>
      </c>
      <c r="AZ38" s="26" t="s">
        <v>80</v>
      </c>
      <c r="BA38" s="26" t="s">
        <v>80</v>
      </c>
      <c r="BB38" s="26" t="s">
        <v>80</v>
      </c>
      <c r="BC38" s="26" t="s">
        <v>80</v>
      </c>
      <c r="BD38" s="26" t="s">
        <v>80</v>
      </c>
      <c r="BE38" s="26" t="s">
        <v>80</v>
      </c>
      <c r="BF38" s="26" t="s">
        <v>80</v>
      </c>
      <c r="BG38" s="26" t="s">
        <v>80</v>
      </c>
      <c r="BH38" s="26" t="s">
        <v>80</v>
      </c>
      <c r="BI38" s="26" t="s">
        <v>80</v>
      </c>
      <c r="BJ38" s="26" t="s">
        <v>80</v>
      </c>
      <c r="BK38" s="37" t="s">
        <v>322</v>
      </c>
      <c r="BL38" s="37" t="s">
        <v>84</v>
      </c>
      <c r="BM38" s="70" t="str">
        <f>HYPERLINK(テーブル2233456[[#This Row],[link]],"Website")</f>
        <v>Website</v>
      </c>
      <c r="BN38" s="67" t="s">
        <v>323</v>
      </c>
      <c r="BO38" s="38">
        <v>1</v>
      </c>
      <c r="BP38" s="38">
        <v>1</v>
      </c>
      <c r="BQ38" s="39">
        <v>1</v>
      </c>
      <c r="BR38" s="38" t="s">
        <v>80</v>
      </c>
      <c r="BS38" s="38"/>
      <c r="BT38" s="39"/>
    </row>
    <row r="39" spans="1:72" ht="43.2">
      <c r="A39" s="23">
        <v>46307</v>
      </c>
      <c r="B39" s="24">
        <f t="shared" si="1"/>
        <v>34</v>
      </c>
      <c r="C39" s="24">
        <v>990759</v>
      </c>
      <c r="D39" s="24" t="s">
        <v>95</v>
      </c>
      <c r="E39" s="25" t="s">
        <v>96</v>
      </c>
      <c r="F39" s="25" t="s">
        <v>324</v>
      </c>
      <c r="G39" s="25" t="s">
        <v>325</v>
      </c>
      <c r="H39" s="67" t="str">
        <f>HYPERLINK(テーブル2233456[[#This Row],[info link]],"Info Sheet")</f>
        <v>Info Sheet</v>
      </c>
      <c r="I39" s="24" t="s">
        <v>1010</v>
      </c>
      <c r="J39" s="26" t="s">
        <v>79</v>
      </c>
      <c r="K39" s="26" t="s">
        <v>79</v>
      </c>
      <c r="L39" s="26" t="s">
        <v>79</v>
      </c>
      <c r="M39" s="26"/>
      <c r="N39" s="26"/>
      <c r="O39" s="26"/>
      <c r="P39" s="26">
        <v>4</v>
      </c>
      <c r="Q39" s="28" t="s">
        <v>81</v>
      </c>
      <c r="R39" s="28" t="s">
        <v>326</v>
      </c>
      <c r="S39" s="28" t="s">
        <v>152</v>
      </c>
      <c r="T39" s="29">
        <v>46482</v>
      </c>
      <c r="U39" s="29">
        <v>46492</v>
      </c>
      <c r="V39" s="29">
        <v>46624</v>
      </c>
      <c r="W39" s="30">
        <v>2</v>
      </c>
      <c r="X39" s="31">
        <v>3</v>
      </c>
      <c r="Y39" s="31">
        <v>3.5</v>
      </c>
      <c r="Z39" s="28">
        <v>73</v>
      </c>
      <c r="AA39" s="31">
        <v>5.5</v>
      </c>
      <c r="AB39" s="50">
        <v>3</v>
      </c>
      <c r="AC39" s="27">
        <v>79</v>
      </c>
      <c r="AD39" s="27"/>
      <c r="AE39" s="27"/>
      <c r="AF39" s="27"/>
      <c r="AG39" s="27"/>
      <c r="AH39" s="46" t="s">
        <v>92</v>
      </c>
      <c r="AI39" s="33">
        <v>6</v>
      </c>
      <c r="AJ39" s="33"/>
      <c r="AK39" s="33"/>
      <c r="AL39" s="33"/>
      <c r="AM39" s="33"/>
      <c r="AN39" s="35" t="s">
        <v>92</v>
      </c>
      <c r="AO39" s="35" t="s">
        <v>92</v>
      </c>
      <c r="AP39" s="35" t="s">
        <v>79</v>
      </c>
      <c r="AQ39" s="36"/>
      <c r="AR39" s="26" t="s">
        <v>79</v>
      </c>
      <c r="AS39" s="26" t="s">
        <v>79</v>
      </c>
      <c r="AT39" s="26" t="s">
        <v>79</v>
      </c>
      <c r="AU39" s="26" t="s">
        <v>79</v>
      </c>
      <c r="AV39" s="26" t="s">
        <v>79</v>
      </c>
      <c r="AW39" s="26" t="s">
        <v>80</v>
      </c>
      <c r="AX39" s="26" t="s">
        <v>79</v>
      </c>
      <c r="AY39" s="26" t="s">
        <v>79</v>
      </c>
      <c r="AZ39" s="26" t="s">
        <v>80</v>
      </c>
      <c r="BA39" s="26" t="s">
        <v>80</v>
      </c>
      <c r="BB39" s="26" t="s">
        <v>79</v>
      </c>
      <c r="BC39" s="26" t="s">
        <v>79</v>
      </c>
      <c r="BD39" s="26" t="s">
        <v>79</v>
      </c>
      <c r="BE39" s="26" t="s">
        <v>79</v>
      </c>
      <c r="BF39" s="26" t="s">
        <v>79</v>
      </c>
      <c r="BG39" s="26" t="s">
        <v>79</v>
      </c>
      <c r="BH39" s="26" t="s">
        <v>79</v>
      </c>
      <c r="BI39" s="26" t="s">
        <v>80</v>
      </c>
      <c r="BJ39" s="26" t="s">
        <v>80</v>
      </c>
      <c r="BK39" s="37"/>
      <c r="BL39" s="37" t="s">
        <v>84</v>
      </c>
      <c r="BM39" s="70" t="str">
        <f>HYPERLINK(テーブル2233456[[#This Row],[link]],"Website")</f>
        <v>Website</v>
      </c>
      <c r="BN39" s="71" t="s">
        <v>327</v>
      </c>
      <c r="BO39" s="38" t="s">
        <v>80</v>
      </c>
      <c r="BP39" s="38">
        <v>0</v>
      </c>
      <c r="BQ39" s="39"/>
      <c r="BR39" s="38" t="s">
        <v>80</v>
      </c>
      <c r="BS39" s="38"/>
      <c r="BT39" s="39"/>
    </row>
    <row r="40" spans="1:72" ht="43.2">
      <c r="A40" s="23">
        <v>46307</v>
      </c>
      <c r="B40" s="24">
        <f t="shared" si="1"/>
        <v>35</v>
      </c>
      <c r="C40" s="24">
        <v>990980</v>
      </c>
      <c r="D40" s="24" t="s">
        <v>95</v>
      </c>
      <c r="E40" s="25" t="s">
        <v>328</v>
      </c>
      <c r="F40" s="25" t="s">
        <v>329</v>
      </c>
      <c r="G40" s="25" t="s">
        <v>330</v>
      </c>
      <c r="H40" s="67" t="str">
        <f>HYPERLINK(テーブル2233456[[#This Row],[info link]],"Info Sheet")</f>
        <v>Info Sheet</v>
      </c>
      <c r="I40" s="24" t="s">
        <v>1011</v>
      </c>
      <c r="J40" s="26" t="s">
        <v>80</v>
      </c>
      <c r="K40" s="26" t="s">
        <v>79</v>
      </c>
      <c r="L40" s="26" t="s">
        <v>80</v>
      </c>
      <c r="M40" s="26" t="s">
        <v>79</v>
      </c>
      <c r="N40" s="26"/>
      <c r="O40" s="26"/>
      <c r="P40" s="26">
        <v>6</v>
      </c>
      <c r="Q40" s="28" t="s">
        <v>81</v>
      </c>
      <c r="R40" s="28" t="s">
        <v>331</v>
      </c>
      <c r="S40" s="28" t="s">
        <v>332</v>
      </c>
      <c r="T40" s="29">
        <v>46522</v>
      </c>
      <c r="U40" s="29">
        <v>46522</v>
      </c>
      <c r="V40" s="29">
        <v>46597</v>
      </c>
      <c r="W40" s="30">
        <v>2</v>
      </c>
      <c r="X40" s="30">
        <v>2.5</v>
      </c>
      <c r="Y40" s="31">
        <v>3.5</v>
      </c>
      <c r="Z40" s="28">
        <v>65</v>
      </c>
      <c r="AA40" s="31">
        <v>5</v>
      </c>
      <c r="AB40" s="50">
        <v>2.5</v>
      </c>
      <c r="AC40" s="27">
        <v>65</v>
      </c>
      <c r="AD40" s="27"/>
      <c r="AE40" s="27"/>
      <c r="AF40" s="27"/>
      <c r="AG40" s="27"/>
      <c r="AH40" s="27"/>
      <c r="AI40" s="33">
        <v>5.5</v>
      </c>
      <c r="AJ40" s="33"/>
      <c r="AK40" s="33"/>
      <c r="AL40" s="33"/>
      <c r="AM40" s="33"/>
      <c r="AN40" s="34"/>
      <c r="AO40" s="34"/>
      <c r="AP40" s="34" t="s">
        <v>92</v>
      </c>
      <c r="AQ40" s="36"/>
      <c r="AR40" s="26" t="s">
        <v>79</v>
      </c>
      <c r="AS40" s="26" t="s">
        <v>79</v>
      </c>
      <c r="AT40" s="26" t="s">
        <v>79</v>
      </c>
      <c r="AU40" s="26" t="s">
        <v>79</v>
      </c>
      <c r="AV40" s="26" t="s">
        <v>79</v>
      </c>
      <c r="AW40" s="26" t="s">
        <v>79</v>
      </c>
      <c r="AX40" s="26" t="s">
        <v>79</v>
      </c>
      <c r="AY40" s="26" t="s">
        <v>79</v>
      </c>
      <c r="AZ40" s="26" t="s">
        <v>79</v>
      </c>
      <c r="BA40" s="26" t="s">
        <v>79</v>
      </c>
      <c r="BB40" s="26" t="s">
        <v>79</v>
      </c>
      <c r="BC40" s="26" t="s">
        <v>79</v>
      </c>
      <c r="BD40" s="26" t="s">
        <v>79</v>
      </c>
      <c r="BE40" s="26" t="s">
        <v>80</v>
      </c>
      <c r="BF40" s="26" t="s">
        <v>80</v>
      </c>
      <c r="BG40" s="26" t="s">
        <v>79</v>
      </c>
      <c r="BH40" s="26" t="s">
        <v>79</v>
      </c>
      <c r="BI40" s="26" t="s">
        <v>79</v>
      </c>
      <c r="BJ40" s="26" t="s">
        <v>80</v>
      </c>
      <c r="BK40" s="37" t="s">
        <v>333</v>
      </c>
      <c r="BL40" s="37" t="s">
        <v>334</v>
      </c>
      <c r="BM40" s="70" t="str">
        <f>HYPERLINK(テーブル2233456[[#This Row],[link]],"Website")</f>
        <v>Website</v>
      </c>
      <c r="BN40" s="71" t="s">
        <v>335</v>
      </c>
      <c r="BO40" s="38">
        <v>1</v>
      </c>
      <c r="BP40" s="38">
        <v>1</v>
      </c>
      <c r="BQ40" s="39">
        <v>1</v>
      </c>
      <c r="BR40" s="38" t="s">
        <v>80</v>
      </c>
      <c r="BS40" s="38"/>
      <c r="BT40" s="39"/>
    </row>
    <row r="41" spans="1:72" ht="28.8">
      <c r="A41" s="23">
        <v>46307</v>
      </c>
      <c r="B41" s="24">
        <f t="shared" si="1"/>
        <v>36</v>
      </c>
      <c r="C41" s="24">
        <v>990958</v>
      </c>
      <c r="D41" s="24" t="s">
        <v>95</v>
      </c>
      <c r="E41" s="25" t="s">
        <v>336</v>
      </c>
      <c r="F41" s="25" t="s">
        <v>337</v>
      </c>
      <c r="G41" s="25" t="s">
        <v>338</v>
      </c>
      <c r="H41" s="67" t="str">
        <f>HYPERLINK(テーブル2233456[[#This Row],[info link]],"Info Sheet")</f>
        <v>Info Sheet</v>
      </c>
      <c r="I41" s="24" t="s">
        <v>1012</v>
      </c>
      <c r="J41" s="26" t="s">
        <v>79</v>
      </c>
      <c r="K41" s="26" t="s">
        <v>80</v>
      </c>
      <c r="L41" s="26" t="s">
        <v>80</v>
      </c>
      <c r="M41" s="26" t="s">
        <v>79</v>
      </c>
      <c r="N41" s="26"/>
      <c r="O41" s="26"/>
      <c r="P41" s="26">
        <v>10</v>
      </c>
      <c r="Q41" s="27" t="s">
        <v>81</v>
      </c>
      <c r="R41" s="28" t="s">
        <v>156</v>
      </c>
      <c r="S41" s="28" t="s">
        <v>339</v>
      </c>
      <c r="T41" s="29">
        <v>46542</v>
      </c>
      <c r="U41" s="29">
        <v>46556</v>
      </c>
      <c r="V41" s="29">
        <v>46624</v>
      </c>
      <c r="W41" s="32">
        <v>2</v>
      </c>
      <c r="X41" s="32">
        <v>2.5</v>
      </c>
      <c r="Y41" s="50">
        <v>3.5</v>
      </c>
      <c r="Z41" s="27">
        <v>65</v>
      </c>
      <c r="AA41" s="31">
        <v>5</v>
      </c>
      <c r="AB41" s="31">
        <v>2.5</v>
      </c>
      <c r="AC41" s="28">
        <v>65</v>
      </c>
      <c r="AD41" s="28"/>
      <c r="AE41" s="28"/>
      <c r="AF41" s="28"/>
      <c r="AG41" s="28"/>
      <c r="AH41" s="46" t="s">
        <v>92</v>
      </c>
      <c r="AI41" s="39">
        <v>5.5</v>
      </c>
      <c r="AJ41" s="39"/>
      <c r="AK41" s="39"/>
      <c r="AL41" s="39"/>
      <c r="AM41" s="39"/>
      <c r="AN41" s="35" t="s">
        <v>92</v>
      </c>
      <c r="AO41" s="35" t="s">
        <v>92</v>
      </c>
      <c r="AP41" s="35" t="s">
        <v>79</v>
      </c>
      <c r="AQ41" s="36"/>
      <c r="AR41" s="26" t="s">
        <v>79</v>
      </c>
      <c r="AS41" s="26" t="s">
        <v>79</v>
      </c>
      <c r="AT41" s="26" t="s">
        <v>79</v>
      </c>
      <c r="AU41" s="26" t="s">
        <v>79</v>
      </c>
      <c r="AV41" s="26" t="s">
        <v>79</v>
      </c>
      <c r="AW41" s="26" t="s">
        <v>80</v>
      </c>
      <c r="AX41" s="26" t="s">
        <v>79</v>
      </c>
      <c r="AY41" s="26" t="s">
        <v>80</v>
      </c>
      <c r="AZ41" s="26" t="s">
        <v>80</v>
      </c>
      <c r="BA41" s="26" t="s">
        <v>80</v>
      </c>
      <c r="BB41" s="26" t="s">
        <v>79</v>
      </c>
      <c r="BC41" s="26" t="s">
        <v>80</v>
      </c>
      <c r="BD41" s="26" t="s">
        <v>80</v>
      </c>
      <c r="BE41" s="26" t="s">
        <v>79</v>
      </c>
      <c r="BF41" s="26" t="s">
        <v>79</v>
      </c>
      <c r="BG41" s="26" t="s">
        <v>80</v>
      </c>
      <c r="BH41" s="26" t="s">
        <v>80</v>
      </c>
      <c r="BI41" s="26" t="s">
        <v>80</v>
      </c>
      <c r="BJ41" s="26" t="s">
        <v>80</v>
      </c>
      <c r="BK41" s="37"/>
      <c r="BL41" s="37" t="s">
        <v>84</v>
      </c>
      <c r="BM41" s="70" t="str">
        <f>HYPERLINK(テーブル2233456[[#This Row],[link]],"Website")</f>
        <v>Website</v>
      </c>
      <c r="BN41" s="71" t="s">
        <v>340</v>
      </c>
      <c r="BO41" s="38" t="s">
        <v>80</v>
      </c>
      <c r="BP41" s="38">
        <v>0</v>
      </c>
      <c r="BQ41" s="39"/>
      <c r="BR41" s="38" t="s">
        <v>80</v>
      </c>
      <c r="BS41" s="38"/>
      <c r="BT41" s="39"/>
    </row>
    <row r="42" spans="1:72" ht="28.8">
      <c r="A42" s="23">
        <v>46307</v>
      </c>
      <c r="B42" s="24">
        <f t="shared" si="1"/>
        <v>37</v>
      </c>
      <c r="C42" s="24">
        <v>990053</v>
      </c>
      <c r="D42" s="24" t="s">
        <v>95</v>
      </c>
      <c r="E42" s="25" t="s">
        <v>96</v>
      </c>
      <c r="F42" s="25" t="s">
        <v>341</v>
      </c>
      <c r="G42" s="25" t="s">
        <v>342</v>
      </c>
      <c r="H42" s="67" t="str">
        <f>HYPERLINK(テーブル2233456[[#This Row],[info link]],"Info Sheet")</f>
        <v>Info Sheet</v>
      </c>
      <c r="I42" s="24" t="s">
        <v>1013</v>
      </c>
      <c r="J42" s="26" t="s">
        <v>79</v>
      </c>
      <c r="K42" s="26" t="s">
        <v>79</v>
      </c>
      <c r="L42" s="26" t="s">
        <v>80</v>
      </c>
      <c r="M42" s="26" t="s">
        <v>79</v>
      </c>
      <c r="N42" s="26" t="s">
        <v>79</v>
      </c>
      <c r="O42" s="26"/>
      <c r="P42" s="26">
        <v>2</v>
      </c>
      <c r="Q42" s="27" t="s">
        <v>81</v>
      </c>
      <c r="R42" s="28" t="s">
        <v>343</v>
      </c>
      <c r="S42" s="28" t="s">
        <v>344</v>
      </c>
      <c r="T42" s="29">
        <v>46477</v>
      </c>
      <c r="U42" s="29">
        <v>46519</v>
      </c>
      <c r="V42" s="29">
        <v>46622</v>
      </c>
      <c r="W42" s="32">
        <v>2</v>
      </c>
      <c r="X42" s="32">
        <v>2.5</v>
      </c>
      <c r="Y42" s="50" t="s">
        <v>1121</v>
      </c>
      <c r="Z42" s="27">
        <v>73</v>
      </c>
      <c r="AA42" s="31">
        <v>6</v>
      </c>
      <c r="AB42" s="31">
        <v>2.5</v>
      </c>
      <c r="AC42" s="28" t="s">
        <v>413</v>
      </c>
      <c r="AD42" s="28"/>
      <c r="AE42" s="28"/>
      <c r="AF42" s="28"/>
      <c r="AG42" s="28"/>
      <c r="AH42" s="27" t="s">
        <v>79</v>
      </c>
      <c r="AI42" s="39">
        <v>6.5</v>
      </c>
      <c r="AJ42" s="39"/>
      <c r="AK42" s="39"/>
      <c r="AL42" s="39"/>
      <c r="AM42" s="39"/>
      <c r="AN42" s="26" t="s">
        <v>79</v>
      </c>
      <c r="AO42" s="35" t="s">
        <v>92</v>
      </c>
      <c r="AP42" s="35" t="s">
        <v>79</v>
      </c>
      <c r="AQ42" s="36"/>
      <c r="AR42" s="26" t="s">
        <v>79</v>
      </c>
      <c r="AS42" s="26" t="s">
        <v>79</v>
      </c>
      <c r="AT42" s="26" t="s">
        <v>79</v>
      </c>
      <c r="AU42" s="26" t="s">
        <v>79</v>
      </c>
      <c r="AV42" s="26" t="s">
        <v>80</v>
      </c>
      <c r="AW42" s="26" t="s">
        <v>79</v>
      </c>
      <c r="AX42" s="26" t="s">
        <v>80</v>
      </c>
      <c r="AY42" s="26" t="s">
        <v>80</v>
      </c>
      <c r="AZ42" s="26" t="s">
        <v>79</v>
      </c>
      <c r="BA42" s="26" t="s">
        <v>79</v>
      </c>
      <c r="BB42" s="26" t="s">
        <v>79</v>
      </c>
      <c r="BC42" s="26" t="s">
        <v>80</v>
      </c>
      <c r="BD42" s="26" t="s">
        <v>80</v>
      </c>
      <c r="BE42" s="26" t="s">
        <v>80</v>
      </c>
      <c r="BF42" s="26" t="s">
        <v>80</v>
      </c>
      <c r="BG42" s="26" t="s">
        <v>80</v>
      </c>
      <c r="BH42" s="26" t="s">
        <v>79</v>
      </c>
      <c r="BI42" s="26" t="s">
        <v>80</v>
      </c>
      <c r="BJ42" s="26" t="s">
        <v>80</v>
      </c>
      <c r="BK42" s="37"/>
      <c r="BL42" s="37" t="s">
        <v>84</v>
      </c>
      <c r="BM42" s="70" t="str">
        <f>HYPERLINK(テーブル2233456[[#This Row],[link]],"Website")</f>
        <v>Website</v>
      </c>
      <c r="BN42" s="71" t="s">
        <v>345</v>
      </c>
      <c r="BO42" s="38">
        <v>1</v>
      </c>
      <c r="BP42" s="38">
        <v>0</v>
      </c>
      <c r="BQ42" s="39"/>
      <c r="BR42" s="38">
        <v>1</v>
      </c>
      <c r="BS42" s="38">
        <v>1</v>
      </c>
      <c r="BT42" s="39">
        <v>1</v>
      </c>
    </row>
    <row r="43" spans="1:72" ht="144">
      <c r="A43" s="23">
        <v>46307</v>
      </c>
      <c r="B43" s="24">
        <f t="shared" si="1"/>
        <v>38</v>
      </c>
      <c r="C43" s="24">
        <v>990100</v>
      </c>
      <c r="D43" s="24" t="s">
        <v>95</v>
      </c>
      <c r="E43" s="25" t="s">
        <v>96</v>
      </c>
      <c r="F43" s="25" t="s">
        <v>346</v>
      </c>
      <c r="G43" s="25" t="s">
        <v>347</v>
      </c>
      <c r="H43" s="67" t="str">
        <f>HYPERLINK(テーブル2233456[[#This Row],[info link]],"Info Sheet")</f>
        <v>Info Sheet</v>
      </c>
      <c r="I43" s="24" t="s">
        <v>1014</v>
      </c>
      <c r="J43" s="26" t="s">
        <v>79</v>
      </c>
      <c r="K43" s="26" t="s">
        <v>79</v>
      </c>
      <c r="L43" s="26" t="s">
        <v>79</v>
      </c>
      <c r="M43" s="26" t="s">
        <v>79</v>
      </c>
      <c r="N43" s="26" t="s">
        <v>79</v>
      </c>
      <c r="O43" s="26"/>
      <c r="P43" s="26">
        <v>2</v>
      </c>
      <c r="Q43" s="27" t="s">
        <v>81</v>
      </c>
      <c r="R43" s="28" t="s">
        <v>156</v>
      </c>
      <c r="S43" s="28" t="s">
        <v>348</v>
      </c>
      <c r="T43" s="29">
        <v>46477</v>
      </c>
      <c r="U43" s="29">
        <v>46507</v>
      </c>
      <c r="V43" s="51">
        <v>46630</v>
      </c>
      <c r="W43" s="32">
        <v>2</v>
      </c>
      <c r="X43" s="50">
        <v>3</v>
      </c>
      <c r="Y43" s="50">
        <v>4.5</v>
      </c>
      <c r="Z43" s="27">
        <v>89</v>
      </c>
      <c r="AA43" s="31">
        <v>6</v>
      </c>
      <c r="AB43" s="31">
        <v>3</v>
      </c>
      <c r="AC43" s="28" t="s">
        <v>349</v>
      </c>
      <c r="AD43" s="28"/>
      <c r="AE43" s="28"/>
      <c r="AF43" s="28" t="s">
        <v>350</v>
      </c>
      <c r="AG43" s="28" t="s">
        <v>350</v>
      </c>
      <c r="AH43" s="46" t="s">
        <v>92</v>
      </c>
      <c r="AI43" s="39">
        <v>6.5</v>
      </c>
      <c r="AJ43" s="39">
        <v>6</v>
      </c>
      <c r="AK43" s="39">
        <v>6</v>
      </c>
      <c r="AL43" s="39">
        <v>6</v>
      </c>
      <c r="AM43" s="39">
        <v>6</v>
      </c>
      <c r="AN43" s="35" t="s">
        <v>92</v>
      </c>
      <c r="AO43" s="35" t="s">
        <v>92</v>
      </c>
      <c r="AP43" s="35" t="s">
        <v>79</v>
      </c>
      <c r="AQ43" s="52" t="s">
        <v>351</v>
      </c>
      <c r="AR43" s="26" t="s">
        <v>79</v>
      </c>
      <c r="AS43" s="26" t="s">
        <v>79</v>
      </c>
      <c r="AT43" s="26" t="s">
        <v>79</v>
      </c>
      <c r="AU43" s="26" t="s">
        <v>79</v>
      </c>
      <c r="AV43" s="26" t="s">
        <v>79</v>
      </c>
      <c r="AW43" s="26" t="s">
        <v>79</v>
      </c>
      <c r="AX43" s="26" t="s">
        <v>79</v>
      </c>
      <c r="AY43" s="26" t="s">
        <v>79</v>
      </c>
      <c r="AZ43" s="26" t="s">
        <v>79</v>
      </c>
      <c r="BA43" s="26" t="s">
        <v>79</v>
      </c>
      <c r="BB43" s="26" t="s">
        <v>79</v>
      </c>
      <c r="BC43" s="26" t="s">
        <v>79</v>
      </c>
      <c r="BD43" s="26" t="s">
        <v>79</v>
      </c>
      <c r="BE43" s="26" t="s">
        <v>80</v>
      </c>
      <c r="BF43" s="26" t="s">
        <v>80</v>
      </c>
      <c r="BG43" s="26" t="s">
        <v>79</v>
      </c>
      <c r="BH43" s="26" t="s">
        <v>79</v>
      </c>
      <c r="BI43" s="26" t="s">
        <v>80</v>
      </c>
      <c r="BJ43" s="26" t="s">
        <v>79</v>
      </c>
      <c r="BK43" s="37" t="s">
        <v>352</v>
      </c>
      <c r="BL43" s="37" t="s">
        <v>84</v>
      </c>
      <c r="BM43" s="70" t="str">
        <f>HYPERLINK(テーブル2233456[[#This Row],[link]],"Website")</f>
        <v>Website</v>
      </c>
      <c r="BN43" s="71" t="s">
        <v>353</v>
      </c>
      <c r="BO43" s="38">
        <v>3</v>
      </c>
      <c r="BP43" s="38">
        <v>2</v>
      </c>
      <c r="BQ43" s="39">
        <v>1.5</v>
      </c>
      <c r="BR43" s="38">
        <v>4</v>
      </c>
      <c r="BS43" s="38">
        <v>4</v>
      </c>
      <c r="BT43" s="39">
        <v>1</v>
      </c>
    </row>
    <row r="44" spans="1:72" ht="230.4">
      <c r="A44" s="23">
        <v>46307</v>
      </c>
      <c r="B44" s="24">
        <f t="shared" si="1"/>
        <v>39</v>
      </c>
      <c r="C44" s="24">
        <v>990297</v>
      </c>
      <c r="D44" s="24" t="s">
        <v>95</v>
      </c>
      <c r="E44" s="25" t="s">
        <v>287</v>
      </c>
      <c r="F44" s="25" t="s">
        <v>354</v>
      </c>
      <c r="G44" s="25" t="s">
        <v>355</v>
      </c>
      <c r="H44" s="67" t="str">
        <f>HYPERLINK(テーブル2233456[[#This Row],[info link]],"Info Sheet")</f>
        <v>Info Sheet</v>
      </c>
      <c r="I44" s="24" t="s">
        <v>1015</v>
      </c>
      <c r="J44" s="26" t="s">
        <v>79</v>
      </c>
      <c r="K44" s="26" t="s">
        <v>79</v>
      </c>
      <c r="L44" s="26" t="s">
        <v>80</v>
      </c>
      <c r="M44" s="26" t="s">
        <v>79</v>
      </c>
      <c r="N44" s="26" t="s">
        <v>79</v>
      </c>
      <c r="O44" s="26"/>
      <c r="P44" s="26">
        <v>2</v>
      </c>
      <c r="Q44" s="27" t="s">
        <v>81</v>
      </c>
      <c r="R44" s="28" t="s">
        <v>144</v>
      </c>
      <c r="S44" s="28" t="s">
        <v>356</v>
      </c>
      <c r="T44" s="29">
        <v>46476</v>
      </c>
      <c r="U44" s="29">
        <v>46497</v>
      </c>
      <c r="V44" s="29">
        <v>46631</v>
      </c>
      <c r="W44" s="32">
        <v>2</v>
      </c>
      <c r="X44" s="32">
        <v>2.75</v>
      </c>
      <c r="Y44" s="50">
        <v>3.5</v>
      </c>
      <c r="Z44" s="27">
        <v>74</v>
      </c>
      <c r="AA44" s="31">
        <v>5.5</v>
      </c>
      <c r="AB44" s="30">
        <v>2.75</v>
      </c>
      <c r="AC44" s="28" t="s">
        <v>357</v>
      </c>
      <c r="AD44" s="28"/>
      <c r="AE44" s="28"/>
      <c r="AF44" s="28"/>
      <c r="AG44" s="28"/>
      <c r="AH44" s="53"/>
      <c r="AI44" s="39">
        <v>6</v>
      </c>
      <c r="AJ44" s="39"/>
      <c r="AK44" s="39"/>
      <c r="AL44" s="39"/>
      <c r="AM44" s="39"/>
      <c r="AN44" s="53"/>
      <c r="AO44" s="53"/>
      <c r="AP44" s="53" t="s">
        <v>92</v>
      </c>
      <c r="AQ44" s="36" t="s">
        <v>358</v>
      </c>
      <c r="AR44" s="26" t="s">
        <v>79</v>
      </c>
      <c r="AS44" s="26" t="s">
        <v>79</v>
      </c>
      <c r="AT44" s="26" t="s">
        <v>79</v>
      </c>
      <c r="AU44" s="26" t="s">
        <v>79</v>
      </c>
      <c r="AV44" s="26" t="s">
        <v>80</v>
      </c>
      <c r="AW44" s="26" t="s">
        <v>80</v>
      </c>
      <c r="AX44" s="26" t="s">
        <v>79</v>
      </c>
      <c r="AY44" s="26" t="s">
        <v>79</v>
      </c>
      <c r="AZ44" s="26" t="s">
        <v>79</v>
      </c>
      <c r="BA44" s="26" t="s">
        <v>79</v>
      </c>
      <c r="BB44" s="26" t="s">
        <v>80</v>
      </c>
      <c r="BC44" s="26" t="s">
        <v>80</v>
      </c>
      <c r="BD44" s="26" t="s">
        <v>80</v>
      </c>
      <c r="BE44" s="26" t="s">
        <v>80</v>
      </c>
      <c r="BF44" s="26" t="s">
        <v>80</v>
      </c>
      <c r="BG44" s="26" t="s">
        <v>80</v>
      </c>
      <c r="BH44" s="26" t="s">
        <v>80</v>
      </c>
      <c r="BI44" s="26" t="s">
        <v>80</v>
      </c>
      <c r="BJ44" s="26" t="s">
        <v>80</v>
      </c>
      <c r="BK44" s="37" t="s">
        <v>359</v>
      </c>
      <c r="BL44" s="37" t="s">
        <v>84</v>
      </c>
      <c r="BM44" s="70" t="str">
        <f>HYPERLINK(テーブル2233456[[#This Row],[link]],"Website")</f>
        <v>Website</v>
      </c>
      <c r="BN44" s="71" t="s">
        <v>360</v>
      </c>
      <c r="BO44" s="38">
        <v>1</v>
      </c>
      <c r="BP44" s="38">
        <v>1</v>
      </c>
      <c r="BQ44" s="39">
        <v>1</v>
      </c>
      <c r="BR44" s="38" t="s">
        <v>80</v>
      </c>
      <c r="BS44" s="38"/>
      <c r="BT44" s="39"/>
    </row>
    <row r="45" spans="1:72" ht="28.8">
      <c r="A45" s="23">
        <v>46307</v>
      </c>
      <c r="B45" s="24">
        <f t="shared" si="1"/>
        <v>40</v>
      </c>
      <c r="C45" s="24">
        <v>990099</v>
      </c>
      <c r="D45" s="24" t="s">
        <v>95</v>
      </c>
      <c r="E45" s="25" t="s">
        <v>96</v>
      </c>
      <c r="F45" s="25" t="s">
        <v>361</v>
      </c>
      <c r="G45" s="25" t="s">
        <v>362</v>
      </c>
      <c r="H45" s="67" t="str">
        <f>HYPERLINK(テーブル2233456[[#This Row],[info link]],"Info Sheet")</f>
        <v>Info Sheet</v>
      </c>
      <c r="I45" s="24" t="s">
        <v>1016</v>
      </c>
      <c r="J45" s="26" t="s">
        <v>79</v>
      </c>
      <c r="K45" s="26" t="s">
        <v>80</v>
      </c>
      <c r="L45" s="26" t="s">
        <v>80</v>
      </c>
      <c r="M45" s="26" t="s">
        <v>79</v>
      </c>
      <c r="N45" s="26"/>
      <c r="O45" s="26"/>
      <c r="P45" s="26">
        <v>2</v>
      </c>
      <c r="Q45" s="27" t="s">
        <v>81</v>
      </c>
      <c r="R45" s="28" t="s">
        <v>156</v>
      </c>
      <c r="S45" s="28" t="s">
        <v>363</v>
      </c>
      <c r="T45" s="29">
        <v>46488</v>
      </c>
      <c r="U45" s="29">
        <v>46488</v>
      </c>
      <c r="V45" s="29">
        <v>46631</v>
      </c>
      <c r="W45" s="32">
        <v>2</v>
      </c>
      <c r="X45" s="32">
        <v>2.5</v>
      </c>
      <c r="Y45" s="50">
        <v>4</v>
      </c>
      <c r="Z45" s="27">
        <v>74</v>
      </c>
      <c r="AA45" s="31">
        <v>6</v>
      </c>
      <c r="AB45" s="31">
        <v>2.5</v>
      </c>
      <c r="AC45" s="27">
        <v>80</v>
      </c>
      <c r="AD45" s="28"/>
      <c r="AE45" s="28"/>
      <c r="AF45" s="28"/>
      <c r="AG45" s="28"/>
      <c r="AH45" s="27" t="s">
        <v>79</v>
      </c>
      <c r="AI45" s="39">
        <v>6.5</v>
      </c>
      <c r="AJ45" s="39"/>
      <c r="AK45" s="39"/>
      <c r="AL45" s="39"/>
      <c r="AM45" s="39"/>
      <c r="AN45" s="35" t="s">
        <v>92</v>
      </c>
      <c r="AO45" s="53" t="s">
        <v>79</v>
      </c>
      <c r="AP45" s="35" t="s">
        <v>79</v>
      </c>
      <c r="AQ45" s="36"/>
      <c r="AR45" s="26" t="s">
        <v>79</v>
      </c>
      <c r="AS45" s="26" t="s">
        <v>79</v>
      </c>
      <c r="AT45" s="26" t="s">
        <v>79</v>
      </c>
      <c r="AU45" s="26" t="s">
        <v>79</v>
      </c>
      <c r="AV45" s="26" t="s">
        <v>79</v>
      </c>
      <c r="AW45" s="26" t="s">
        <v>79</v>
      </c>
      <c r="AX45" s="26" t="s">
        <v>79</v>
      </c>
      <c r="AY45" s="26" t="s">
        <v>80</v>
      </c>
      <c r="AZ45" s="26" t="s">
        <v>80</v>
      </c>
      <c r="BA45" s="26" t="s">
        <v>80</v>
      </c>
      <c r="BB45" s="26" t="s">
        <v>80</v>
      </c>
      <c r="BC45" s="26" t="s">
        <v>79</v>
      </c>
      <c r="BD45" s="26" t="s">
        <v>79</v>
      </c>
      <c r="BE45" s="26" t="s">
        <v>80</v>
      </c>
      <c r="BF45" s="26" t="s">
        <v>80</v>
      </c>
      <c r="BG45" s="26" t="s">
        <v>79</v>
      </c>
      <c r="BH45" s="26" t="s">
        <v>79</v>
      </c>
      <c r="BI45" s="26" t="s">
        <v>80</v>
      </c>
      <c r="BJ45" s="26" t="s">
        <v>80</v>
      </c>
      <c r="BK45" s="37" t="s">
        <v>364</v>
      </c>
      <c r="BL45" s="37" t="s">
        <v>84</v>
      </c>
      <c r="BM45" s="70" t="str">
        <f>HYPERLINK(テーブル2233456[[#This Row],[link]],"Website")</f>
        <v>Website</v>
      </c>
      <c r="BN45" s="71" t="s">
        <v>365</v>
      </c>
      <c r="BO45" s="38" t="s">
        <v>80</v>
      </c>
      <c r="BP45" s="38">
        <v>0</v>
      </c>
      <c r="BQ45" s="39"/>
      <c r="BR45" s="38">
        <v>1</v>
      </c>
      <c r="BS45" s="38">
        <v>1</v>
      </c>
      <c r="BT45" s="39">
        <v>1</v>
      </c>
    </row>
    <row r="46" spans="1:72" ht="57.6">
      <c r="A46" s="23">
        <v>46307</v>
      </c>
      <c r="B46" s="24">
        <f t="shared" si="1"/>
        <v>41</v>
      </c>
      <c r="C46" s="24">
        <v>990095</v>
      </c>
      <c r="D46" s="24" t="s">
        <v>95</v>
      </c>
      <c r="E46" s="25" t="s">
        <v>96</v>
      </c>
      <c r="F46" s="25" t="s">
        <v>366</v>
      </c>
      <c r="G46" s="25" t="s">
        <v>367</v>
      </c>
      <c r="H46" s="67" t="str">
        <f>HYPERLINK(テーブル2233456[[#This Row],[info link]],"Info Sheet")</f>
        <v>Info Sheet</v>
      </c>
      <c r="I46" s="24" t="s">
        <v>1017</v>
      </c>
      <c r="J46" s="26" t="s">
        <v>79</v>
      </c>
      <c r="K46" s="26" t="s">
        <v>79</v>
      </c>
      <c r="L46" s="26" t="s">
        <v>79</v>
      </c>
      <c r="M46" s="26" t="s">
        <v>79</v>
      </c>
      <c r="N46" s="26"/>
      <c r="O46" s="26"/>
      <c r="P46" s="26">
        <v>6</v>
      </c>
      <c r="Q46" s="27" t="s">
        <v>81</v>
      </c>
      <c r="R46" s="28" t="s">
        <v>144</v>
      </c>
      <c r="S46" s="28" t="s">
        <v>368</v>
      </c>
      <c r="T46" s="29">
        <v>46461</v>
      </c>
      <c r="U46" s="29">
        <v>46478</v>
      </c>
      <c r="V46" s="29">
        <v>46631</v>
      </c>
      <c r="W46" s="32">
        <v>2</v>
      </c>
      <c r="X46" s="50">
        <v>3</v>
      </c>
      <c r="Y46" s="50">
        <v>4</v>
      </c>
      <c r="Z46" s="27">
        <v>74</v>
      </c>
      <c r="AA46" s="31">
        <v>5.5</v>
      </c>
      <c r="AB46" s="31">
        <v>3</v>
      </c>
      <c r="AC46" s="28" t="s">
        <v>369</v>
      </c>
      <c r="AD46" s="28"/>
      <c r="AE46" s="28"/>
      <c r="AF46" s="28"/>
      <c r="AG46" s="28"/>
      <c r="AH46" s="46" t="s">
        <v>92</v>
      </c>
      <c r="AI46" s="39">
        <v>6</v>
      </c>
      <c r="AJ46" s="39"/>
      <c r="AK46" s="39"/>
      <c r="AL46" s="39"/>
      <c r="AM46" s="39"/>
      <c r="AN46" s="35" t="s">
        <v>92</v>
      </c>
      <c r="AO46" s="35" t="s">
        <v>92</v>
      </c>
      <c r="AP46" s="35" t="s">
        <v>79</v>
      </c>
      <c r="AQ46" s="36"/>
      <c r="AR46" s="26" t="s">
        <v>79</v>
      </c>
      <c r="AS46" s="26" t="s">
        <v>79</v>
      </c>
      <c r="AT46" s="26" t="s">
        <v>79</v>
      </c>
      <c r="AU46" s="26" t="s">
        <v>79</v>
      </c>
      <c r="AV46" s="26" t="s">
        <v>79</v>
      </c>
      <c r="AW46" s="26" t="s">
        <v>79</v>
      </c>
      <c r="AX46" s="26" t="s">
        <v>79</v>
      </c>
      <c r="AY46" s="26" t="s">
        <v>79</v>
      </c>
      <c r="AZ46" s="26" t="s">
        <v>79</v>
      </c>
      <c r="BA46" s="26" t="s">
        <v>79</v>
      </c>
      <c r="BB46" s="26" t="s">
        <v>79</v>
      </c>
      <c r="BC46" s="26" t="s">
        <v>79</v>
      </c>
      <c r="BD46" s="26" t="s">
        <v>79</v>
      </c>
      <c r="BE46" s="26" t="s">
        <v>79</v>
      </c>
      <c r="BF46" s="26" t="s">
        <v>79</v>
      </c>
      <c r="BG46" s="26" t="s">
        <v>79</v>
      </c>
      <c r="BH46" s="26" t="s">
        <v>79</v>
      </c>
      <c r="BI46" s="26" t="s">
        <v>79</v>
      </c>
      <c r="BJ46" s="26" t="s">
        <v>80</v>
      </c>
      <c r="BK46" s="37" t="s">
        <v>370</v>
      </c>
      <c r="BL46" s="37" t="s">
        <v>371</v>
      </c>
      <c r="BM46" s="70" t="str">
        <f>HYPERLINK(テーブル2233456[[#This Row],[link]],"Website")</f>
        <v>Website</v>
      </c>
      <c r="BN46" s="71" t="s">
        <v>372</v>
      </c>
      <c r="BO46" s="38">
        <v>3</v>
      </c>
      <c r="BP46" s="38">
        <v>2</v>
      </c>
      <c r="BQ46" s="39">
        <v>1.5</v>
      </c>
      <c r="BR46" s="38">
        <v>2</v>
      </c>
      <c r="BS46" s="38">
        <v>2</v>
      </c>
      <c r="BT46" s="39">
        <v>1</v>
      </c>
    </row>
    <row r="47" spans="1:72" ht="57.6">
      <c r="A47" s="23">
        <v>46307</v>
      </c>
      <c r="B47" s="24">
        <f t="shared" si="1"/>
        <v>42</v>
      </c>
      <c r="C47" s="24">
        <v>990001</v>
      </c>
      <c r="D47" s="24" t="s">
        <v>373</v>
      </c>
      <c r="E47" s="25" t="s">
        <v>374</v>
      </c>
      <c r="F47" s="25" t="s">
        <v>375</v>
      </c>
      <c r="G47" s="25" t="s">
        <v>376</v>
      </c>
      <c r="H47" s="67" t="str">
        <f>HYPERLINK(テーブル2233456[[#This Row],[info link]],"Info Sheet")</f>
        <v>Info Sheet</v>
      </c>
      <c r="I47" s="24" t="s">
        <v>1018</v>
      </c>
      <c r="J47" s="26" t="s">
        <v>79</v>
      </c>
      <c r="K47" s="26" t="s">
        <v>80</v>
      </c>
      <c r="L47" s="26" t="s">
        <v>80</v>
      </c>
      <c r="M47" s="26"/>
      <c r="N47" s="26"/>
      <c r="O47" s="26"/>
      <c r="P47" s="26">
        <v>4</v>
      </c>
      <c r="Q47" s="27" t="s">
        <v>81</v>
      </c>
      <c r="R47" s="28" t="s">
        <v>284</v>
      </c>
      <c r="S47" s="28" t="s">
        <v>339</v>
      </c>
      <c r="T47" s="29">
        <v>46508</v>
      </c>
      <c r="U47" s="29">
        <v>46522</v>
      </c>
      <c r="V47" s="29">
        <v>46597</v>
      </c>
      <c r="W47" s="54">
        <v>2</v>
      </c>
      <c r="X47" s="54">
        <v>2.5</v>
      </c>
      <c r="Y47" s="33">
        <v>3.5</v>
      </c>
      <c r="Z47" s="34">
        <v>65</v>
      </c>
      <c r="AA47" s="31">
        <v>5</v>
      </c>
      <c r="AB47" s="31">
        <v>2.5</v>
      </c>
      <c r="AC47" s="27" t="s">
        <v>298</v>
      </c>
      <c r="AD47" s="28"/>
      <c r="AE47" s="28"/>
      <c r="AF47" s="28"/>
      <c r="AG47" s="28"/>
      <c r="AH47" s="26"/>
      <c r="AI47" s="39">
        <v>5.5</v>
      </c>
      <c r="AJ47" s="39"/>
      <c r="AK47" s="39"/>
      <c r="AL47" s="39"/>
      <c r="AM47" s="39"/>
      <c r="AN47" s="26"/>
      <c r="AO47" s="26"/>
      <c r="AP47" s="26" t="s">
        <v>92</v>
      </c>
      <c r="AQ47" s="36"/>
      <c r="AR47" s="26" t="s">
        <v>80</v>
      </c>
      <c r="AS47" s="26" t="s">
        <v>79</v>
      </c>
      <c r="AT47" s="26" t="s">
        <v>79</v>
      </c>
      <c r="AU47" s="26" t="s">
        <v>79</v>
      </c>
      <c r="AV47" s="26" t="s">
        <v>80</v>
      </c>
      <c r="AW47" s="26" t="s">
        <v>80</v>
      </c>
      <c r="AX47" s="26" t="s">
        <v>80</v>
      </c>
      <c r="AY47" s="26" t="s">
        <v>80</v>
      </c>
      <c r="AZ47" s="26" t="s">
        <v>80</v>
      </c>
      <c r="BA47" s="26" t="s">
        <v>80</v>
      </c>
      <c r="BB47" s="26" t="s">
        <v>79</v>
      </c>
      <c r="BC47" s="26" t="s">
        <v>80</v>
      </c>
      <c r="BD47" s="26" t="s">
        <v>80</v>
      </c>
      <c r="BE47" s="26" t="s">
        <v>80</v>
      </c>
      <c r="BF47" s="26" t="s">
        <v>80</v>
      </c>
      <c r="BG47" s="26" t="s">
        <v>80</v>
      </c>
      <c r="BH47" s="26" t="s">
        <v>80</v>
      </c>
      <c r="BI47" s="26" t="s">
        <v>80</v>
      </c>
      <c r="BJ47" s="26" t="s">
        <v>80</v>
      </c>
      <c r="BK47" s="37" t="s">
        <v>377</v>
      </c>
      <c r="BL47" s="37" t="s">
        <v>84</v>
      </c>
      <c r="BM47" s="70" t="str">
        <f>HYPERLINK(テーブル2233456[[#This Row],[link]],"Website")</f>
        <v>Website</v>
      </c>
      <c r="BN47" s="71" t="s">
        <v>378</v>
      </c>
      <c r="BO47" s="38" t="s">
        <v>80</v>
      </c>
      <c r="BP47" s="38">
        <v>0</v>
      </c>
      <c r="BQ47" s="39"/>
      <c r="BR47" s="38" t="s">
        <v>80</v>
      </c>
      <c r="BS47" s="38"/>
      <c r="BT47" s="39"/>
    </row>
    <row r="48" spans="1:72" ht="27" customHeight="1">
      <c r="A48" s="23">
        <v>46307</v>
      </c>
      <c r="B48" s="24">
        <f t="shared" si="1"/>
        <v>43</v>
      </c>
      <c r="C48" s="24">
        <v>990922</v>
      </c>
      <c r="D48" s="24" t="s">
        <v>379</v>
      </c>
      <c r="E48" s="25" t="s">
        <v>380</v>
      </c>
      <c r="F48" s="25" t="s">
        <v>381</v>
      </c>
      <c r="G48" s="25" t="s">
        <v>382</v>
      </c>
      <c r="H48" s="67" t="str">
        <f>HYPERLINK(テーブル2233456[[#This Row],[info link]],"Info Sheet")</f>
        <v>Info Sheet</v>
      </c>
      <c r="I48" s="24" t="s">
        <v>1019</v>
      </c>
      <c r="J48" s="26" t="s">
        <v>79</v>
      </c>
      <c r="K48" s="26" t="s">
        <v>79</v>
      </c>
      <c r="L48" s="26"/>
      <c r="M48" s="26"/>
      <c r="N48" s="26"/>
      <c r="O48" s="26" t="s">
        <v>79</v>
      </c>
      <c r="P48" s="26">
        <v>4</v>
      </c>
      <c r="Q48" s="27" t="s">
        <v>81</v>
      </c>
      <c r="R48" s="28" t="s">
        <v>383</v>
      </c>
      <c r="S48" s="28" t="s">
        <v>384</v>
      </c>
      <c r="T48" s="29">
        <v>46447</v>
      </c>
      <c r="U48" s="29">
        <v>46461</v>
      </c>
      <c r="V48" s="29">
        <v>46629</v>
      </c>
      <c r="W48" s="54">
        <v>2</v>
      </c>
      <c r="X48" s="54">
        <v>2.5</v>
      </c>
      <c r="Y48" s="33">
        <v>3.5</v>
      </c>
      <c r="Z48" s="34">
        <v>65</v>
      </c>
      <c r="AA48" s="31">
        <v>6</v>
      </c>
      <c r="AB48" s="31">
        <v>2.5</v>
      </c>
      <c r="AC48" s="28">
        <v>71</v>
      </c>
      <c r="AD48" s="31">
        <v>4</v>
      </c>
      <c r="AE48" s="31">
        <v>4</v>
      </c>
      <c r="AF48" s="31">
        <v>4</v>
      </c>
      <c r="AG48" s="49" t="s">
        <v>385</v>
      </c>
      <c r="AH48" s="34" t="s">
        <v>79</v>
      </c>
      <c r="AI48" s="39">
        <v>6.5</v>
      </c>
      <c r="AJ48" s="39"/>
      <c r="AK48" s="39"/>
      <c r="AL48" s="39"/>
      <c r="AM48" s="39"/>
      <c r="AN48" s="35" t="s">
        <v>92</v>
      </c>
      <c r="AO48" s="55" t="s">
        <v>79</v>
      </c>
      <c r="AP48" s="35" t="s">
        <v>79</v>
      </c>
      <c r="AQ48" s="36"/>
      <c r="AR48" s="26" t="s">
        <v>79</v>
      </c>
      <c r="AS48" s="26" t="s">
        <v>79</v>
      </c>
      <c r="AT48" s="26" t="s">
        <v>79</v>
      </c>
      <c r="AU48" s="26" t="s">
        <v>79</v>
      </c>
      <c r="AV48" s="26" t="s">
        <v>79</v>
      </c>
      <c r="AW48" s="26" t="s">
        <v>79</v>
      </c>
      <c r="AX48" s="26" t="s">
        <v>79</v>
      </c>
      <c r="AY48" s="26" t="s">
        <v>79</v>
      </c>
      <c r="AZ48" s="26" t="s">
        <v>79</v>
      </c>
      <c r="BA48" s="26" t="s">
        <v>79</v>
      </c>
      <c r="BB48" s="26" t="s">
        <v>79</v>
      </c>
      <c r="BC48" s="26" t="s">
        <v>80</v>
      </c>
      <c r="BD48" s="26" t="s">
        <v>79</v>
      </c>
      <c r="BE48" s="26" t="s">
        <v>80</v>
      </c>
      <c r="BF48" s="26" t="s">
        <v>80</v>
      </c>
      <c r="BG48" s="26" t="s">
        <v>80</v>
      </c>
      <c r="BH48" s="26" t="s">
        <v>79</v>
      </c>
      <c r="BI48" s="26" t="s">
        <v>80</v>
      </c>
      <c r="BJ48" s="26" t="s">
        <v>80</v>
      </c>
      <c r="BK48" s="37" t="s">
        <v>386</v>
      </c>
      <c r="BL48" s="37" t="s">
        <v>84</v>
      </c>
      <c r="BM48" s="70" t="str">
        <f>HYPERLINK(テーブル2233456[[#This Row],[link]],"Website")</f>
        <v>Website</v>
      </c>
      <c r="BN48" s="71" t="s">
        <v>387</v>
      </c>
      <c r="BO48" s="38" t="s">
        <v>80</v>
      </c>
      <c r="BP48" s="38">
        <v>0</v>
      </c>
      <c r="BQ48" s="39"/>
      <c r="BR48" s="38" t="s">
        <v>80</v>
      </c>
      <c r="BS48" s="38"/>
      <c r="BT48" s="39"/>
    </row>
    <row r="49" spans="1:72" ht="100.8">
      <c r="A49" s="23">
        <v>46307</v>
      </c>
      <c r="B49" s="24">
        <f t="shared" si="1"/>
        <v>44</v>
      </c>
      <c r="C49" s="24">
        <v>990748</v>
      </c>
      <c r="D49" s="24" t="s">
        <v>373</v>
      </c>
      <c r="E49" s="25" t="s">
        <v>388</v>
      </c>
      <c r="F49" s="25" t="s">
        <v>389</v>
      </c>
      <c r="G49" s="25" t="s">
        <v>390</v>
      </c>
      <c r="H49" s="66" t="str">
        <f>HYPERLINK(テーブル2233456[[#This Row],[info link]],"Info Sheet")</f>
        <v>Info Sheet</v>
      </c>
      <c r="I49" s="24" t="s">
        <v>1020</v>
      </c>
      <c r="J49" s="26" t="s">
        <v>79</v>
      </c>
      <c r="K49" s="26" t="s">
        <v>79</v>
      </c>
      <c r="L49" s="26" t="s">
        <v>79</v>
      </c>
      <c r="M49" s="26"/>
      <c r="N49" s="26"/>
      <c r="O49" s="26"/>
      <c r="P49" s="26">
        <v>2</v>
      </c>
      <c r="Q49" s="27" t="s">
        <v>81</v>
      </c>
      <c r="R49" s="28" t="s">
        <v>391</v>
      </c>
      <c r="S49" s="28" t="s">
        <v>392</v>
      </c>
      <c r="T49" s="29">
        <v>46492</v>
      </c>
      <c r="U49" s="29">
        <v>46517</v>
      </c>
      <c r="V49" s="29" t="s">
        <v>393</v>
      </c>
      <c r="W49" s="54">
        <v>2</v>
      </c>
      <c r="X49" s="54">
        <v>2.5</v>
      </c>
      <c r="Y49" s="33" t="s">
        <v>1121</v>
      </c>
      <c r="Z49" s="34">
        <v>66</v>
      </c>
      <c r="AA49" s="31">
        <v>5.5</v>
      </c>
      <c r="AB49" s="31">
        <v>2.5</v>
      </c>
      <c r="AC49" s="28" t="s">
        <v>394</v>
      </c>
      <c r="AD49" s="28" t="s">
        <v>395</v>
      </c>
      <c r="AE49" s="28" t="s">
        <v>396</v>
      </c>
      <c r="AF49" s="28" t="s">
        <v>397</v>
      </c>
      <c r="AG49" s="28" t="s">
        <v>398</v>
      </c>
      <c r="AH49" s="34" t="s">
        <v>79</v>
      </c>
      <c r="AI49" s="39">
        <v>6</v>
      </c>
      <c r="AJ49" s="39"/>
      <c r="AK49" s="39"/>
      <c r="AL49" s="39"/>
      <c r="AM49" s="39"/>
      <c r="AN49" s="26" t="s">
        <v>79</v>
      </c>
      <c r="AO49" s="26" t="s">
        <v>79</v>
      </c>
      <c r="AP49" s="35" t="s">
        <v>79</v>
      </c>
      <c r="AQ49" s="36"/>
      <c r="AR49" s="26" t="s">
        <v>79</v>
      </c>
      <c r="AS49" s="26" t="s">
        <v>79</v>
      </c>
      <c r="AT49" s="26" t="s">
        <v>79</v>
      </c>
      <c r="AU49" s="26" t="s">
        <v>79</v>
      </c>
      <c r="AV49" s="26" t="s">
        <v>79</v>
      </c>
      <c r="AW49" s="26" t="s">
        <v>79</v>
      </c>
      <c r="AX49" s="26" t="s">
        <v>79</v>
      </c>
      <c r="AY49" s="26" t="s">
        <v>79</v>
      </c>
      <c r="AZ49" s="26" t="s">
        <v>79</v>
      </c>
      <c r="BA49" s="26" t="s">
        <v>79</v>
      </c>
      <c r="BB49" s="26" t="s">
        <v>79</v>
      </c>
      <c r="BC49" s="26" t="s">
        <v>79</v>
      </c>
      <c r="BD49" s="26" t="s">
        <v>79</v>
      </c>
      <c r="BE49" s="26" t="s">
        <v>79</v>
      </c>
      <c r="BF49" s="26" t="s">
        <v>79</v>
      </c>
      <c r="BG49" s="26" t="s">
        <v>79</v>
      </c>
      <c r="BH49" s="26" t="s">
        <v>79</v>
      </c>
      <c r="BI49" s="26" t="s">
        <v>79</v>
      </c>
      <c r="BJ49" s="26" t="s">
        <v>79</v>
      </c>
      <c r="BK49" s="37" t="s">
        <v>399</v>
      </c>
      <c r="BL49" s="37" t="s">
        <v>84</v>
      </c>
      <c r="BM49" s="70" t="str">
        <f>HYPERLINK(テーブル2233456[[#This Row],[link]],"Website")</f>
        <v>Website</v>
      </c>
      <c r="BN49" s="59" t="s">
        <v>1115</v>
      </c>
      <c r="BO49" s="38">
        <v>4</v>
      </c>
      <c r="BP49" s="38">
        <v>3</v>
      </c>
      <c r="BQ49" s="39">
        <v>1.3333333333333333</v>
      </c>
      <c r="BR49" s="38">
        <v>2</v>
      </c>
      <c r="BS49" s="38">
        <v>2</v>
      </c>
      <c r="BT49" s="39">
        <v>1</v>
      </c>
    </row>
    <row r="50" spans="1:72" ht="115.2">
      <c r="A50" s="23">
        <v>46307</v>
      </c>
      <c r="B50" s="24">
        <f t="shared" si="1"/>
        <v>45</v>
      </c>
      <c r="C50" s="24">
        <v>990009</v>
      </c>
      <c r="D50" s="24" t="s">
        <v>400</v>
      </c>
      <c r="E50" s="25" t="s">
        <v>401</v>
      </c>
      <c r="F50" s="25" t="s">
        <v>402</v>
      </c>
      <c r="G50" s="25" t="s">
        <v>403</v>
      </c>
      <c r="H50" s="67" t="str">
        <f>HYPERLINK(テーブル2233456[[#This Row],[info link]],"Info Sheet")</f>
        <v>Info Sheet</v>
      </c>
      <c r="I50" s="24" t="s">
        <v>1021</v>
      </c>
      <c r="J50" s="26" t="s">
        <v>79</v>
      </c>
      <c r="K50" s="26" t="s">
        <v>79</v>
      </c>
      <c r="L50" s="26" t="s">
        <v>79</v>
      </c>
      <c r="M50" s="26"/>
      <c r="N50" s="26"/>
      <c r="O50" s="26"/>
      <c r="P50" s="26">
        <v>2</v>
      </c>
      <c r="Q50" s="27" t="s">
        <v>81</v>
      </c>
      <c r="R50" s="28" t="s">
        <v>404</v>
      </c>
      <c r="S50" s="28" t="s">
        <v>405</v>
      </c>
      <c r="T50" s="29">
        <v>46522</v>
      </c>
      <c r="U50" s="29">
        <v>46539</v>
      </c>
      <c r="V50" s="29">
        <v>46643</v>
      </c>
      <c r="W50" s="54">
        <v>2</v>
      </c>
      <c r="X50" s="54">
        <v>2.5</v>
      </c>
      <c r="Y50" s="33" t="s">
        <v>1121</v>
      </c>
      <c r="Z50" s="34">
        <v>68</v>
      </c>
      <c r="AA50" s="31">
        <v>5.5</v>
      </c>
      <c r="AB50" s="31">
        <v>2.5</v>
      </c>
      <c r="AC50" s="28" t="s">
        <v>406</v>
      </c>
      <c r="AD50" s="28">
        <v>18</v>
      </c>
      <c r="AE50" s="28">
        <v>18</v>
      </c>
      <c r="AF50" s="28">
        <v>18</v>
      </c>
      <c r="AG50" s="28">
        <v>18</v>
      </c>
      <c r="AH50" s="35" t="s">
        <v>92</v>
      </c>
      <c r="AI50" s="39">
        <v>6</v>
      </c>
      <c r="AJ50" s="39">
        <v>6</v>
      </c>
      <c r="AK50" s="39">
        <v>6</v>
      </c>
      <c r="AL50" s="39">
        <v>6</v>
      </c>
      <c r="AM50" s="39">
        <v>6</v>
      </c>
      <c r="AN50" s="26" t="s">
        <v>79</v>
      </c>
      <c r="AO50" s="35" t="s">
        <v>92</v>
      </c>
      <c r="AP50" s="35" t="s">
        <v>79</v>
      </c>
      <c r="AQ50" s="36"/>
      <c r="AR50" s="26" t="s">
        <v>79</v>
      </c>
      <c r="AS50" s="26" t="s">
        <v>79</v>
      </c>
      <c r="AT50" s="26" t="s">
        <v>79</v>
      </c>
      <c r="AU50" s="26" t="s">
        <v>79</v>
      </c>
      <c r="AV50" s="26" t="s">
        <v>80</v>
      </c>
      <c r="AW50" s="26" t="s">
        <v>80</v>
      </c>
      <c r="AX50" s="26" t="s">
        <v>79</v>
      </c>
      <c r="AY50" s="26" t="s">
        <v>79</v>
      </c>
      <c r="AZ50" s="26" t="s">
        <v>79</v>
      </c>
      <c r="BA50" s="26" t="s">
        <v>79</v>
      </c>
      <c r="BB50" s="26" t="s">
        <v>79</v>
      </c>
      <c r="BC50" s="26" t="s">
        <v>79</v>
      </c>
      <c r="BD50" s="26" t="s">
        <v>79</v>
      </c>
      <c r="BE50" s="26" t="s">
        <v>79</v>
      </c>
      <c r="BF50" s="26" t="s">
        <v>79</v>
      </c>
      <c r="BG50" s="26" t="s">
        <v>79</v>
      </c>
      <c r="BH50" s="26" t="s">
        <v>79</v>
      </c>
      <c r="BI50" s="26" t="s">
        <v>80</v>
      </c>
      <c r="BJ50" s="26" t="s">
        <v>80</v>
      </c>
      <c r="BK50" s="37" t="s">
        <v>407</v>
      </c>
      <c r="BL50" s="37" t="s">
        <v>84</v>
      </c>
      <c r="BM50" s="70" t="str">
        <f>HYPERLINK(テーブル2233456[[#This Row],[link]],"Website")</f>
        <v>Website</v>
      </c>
      <c r="BN50" s="71" t="s">
        <v>408</v>
      </c>
      <c r="BO50" s="38">
        <v>2</v>
      </c>
      <c r="BP50" s="38">
        <v>1</v>
      </c>
      <c r="BQ50" s="39">
        <v>2</v>
      </c>
      <c r="BR50" s="38" t="s">
        <v>80</v>
      </c>
      <c r="BS50" s="38"/>
      <c r="BT50" s="39"/>
    </row>
    <row r="51" spans="1:72" ht="28.8">
      <c r="A51" s="23">
        <v>46307</v>
      </c>
      <c r="B51" s="24">
        <f t="shared" si="1"/>
        <v>46</v>
      </c>
      <c r="C51" s="24">
        <v>990759</v>
      </c>
      <c r="D51" s="24" t="s">
        <v>95</v>
      </c>
      <c r="E51" s="25" t="s">
        <v>96</v>
      </c>
      <c r="F51" s="25" t="s">
        <v>409</v>
      </c>
      <c r="G51" s="25" t="s">
        <v>410</v>
      </c>
      <c r="H51" s="67" t="str">
        <f>HYPERLINK(テーブル2233456[[#This Row],[info link]],"Info Sheet")</f>
        <v>Info Sheet</v>
      </c>
      <c r="I51" s="24" t="s">
        <v>1010</v>
      </c>
      <c r="J51" s="26" t="s">
        <v>79</v>
      </c>
      <c r="K51" s="26"/>
      <c r="L51" s="26"/>
      <c r="M51" s="26" t="s">
        <v>79</v>
      </c>
      <c r="N51" s="26" t="s">
        <v>79</v>
      </c>
      <c r="O51" s="26"/>
      <c r="P51" s="26">
        <v>2</v>
      </c>
      <c r="Q51" s="27" t="s">
        <v>81</v>
      </c>
      <c r="R51" s="28" t="s">
        <v>411</v>
      </c>
      <c r="S51" s="28" t="s">
        <v>412</v>
      </c>
      <c r="T51" s="29">
        <v>46508</v>
      </c>
      <c r="U51" s="29">
        <v>46522</v>
      </c>
      <c r="V51" s="29">
        <v>46626</v>
      </c>
      <c r="W51" s="43">
        <v>2</v>
      </c>
      <c r="X51" s="43">
        <v>2.5</v>
      </c>
      <c r="Y51" s="39" t="s">
        <v>1121</v>
      </c>
      <c r="Z51" s="26">
        <v>73</v>
      </c>
      <c r="AA51" s="39">
        <v>5.5</v>
      </c>
      <c r="AB51" s="39">
        <v>2.5</v>
      </c>
      <c r="AC51" s="28" t="s">
        <v>413</v>
      </c>
      <c r="AD51" s="26"/>
      <c r="AE51" s="26"/>
      <c r="AF51" s="26"/>
      <c r="AG51" s="26"/>
      <c r="AH51" s="35" t="s">
        <v>92</v>
      </c>
      <c r="AI51" s="39">
        <v>6</v>
      </c>
      <c r="AJ51" s="39"/>
      <c r="AK51" s="39"/>
      <c r="AL51" s="39"/>
      <c r="AM51" s="39"/>
      <c r="AN51" s="35" t="s">
        <v>92</v>
      </c>
      <c r="AO51" s="35" t="s">
        <v>92</v>
      </c>
      <c r="AP51" s="35" t="s">
        <v>79</v>
      </c>
      <c r="AQ51" s="37"/>
      <c r="AR51" s="26" t="s">
        <v>79</v>
      </c>
      <c r="AS51" s="26" t="s">
        <v>79</v>
      </c>
      <c r="AT51" s="26" t="s">
        <v>79</v>
      </c>
      <c r="AU51" s="26" t="s">
        <v>79</v>
      </c>
      <c r="AV51" s="26" t="s">
        <v>79</v>
      </c>
      <c r="AW51" s="26" t="s">
        <v>80</v>
      </c>
      <c r="AX51" s="26" t="s">
        <v>79</v>
      </c>
      <c r="AY51" s="26" t="s">
        <v>80</v>
      </c>
      <c r="AZ51" s="26" t="s">
        <v>80</v>
      </c>
      <c r="BA51" s="26" t="s">
        <v>80</v>
      </c>
      <c r="BB51" s="26" t="s">
        <v>79</v>
      </c>
      <c r="BC51" s="26" t="s">
        <v>80</v>
      </c>
      <c r="BD51" s="26" t="s">
        <v>79</v>
      </c>
      <c r="BE51" s="26" t="s">
        <v>80</v>
      </c>
      <c r="BF51" s="26" t="s">
        <v>80</v>
      </c>
      <c r="BG51" s="26" t="s">
        <v>80</v>
      </c>
      <c r="BH51" s="26" t="s">
        <v>80</v>
      </c>
      <c r="BI51" s="26" t="s">
        <v>80</v>
      </c>
      <c r="BJ51" s="26" t="s">
        <v>79</v>
      </c>
      <c r="BK51" s="36" t="s">
        <v>414</v>
      </c>
      <c r="BL51" s="36" t="s">
        <v>84</v>
      </c>
      <c r="BM51" s="70" t="str">
        <f>HYPERLINK(テーブル2233456[[#This Row],[link]],"Website")</f>
        <v>Website</v>
      </c>
      <c r="BN51" s="71" t="s">
        <v>415</v>
      </c>
      <c r="BO51" s="38" t="s">
        <v>80</v>
      </c>
      <c r="BP51" s="38">
        <v>0</v>
      </c>
      <c r="BQ51" s="39"/>
      <c r="BR51" s="38" t="s">
        <v>80</v>
      </c>
      <c r="BS51" s="38"/>
      <c r="BT51" s="39"/>
    </row>
    <row r="52" spans="1:72" ht="28.8">
      <c r="A52" s="23">
        <v>46307</v>
      </c>
      <c r="B52" s="24">
        <f t="shared" si="1"/>
        <v>47</v>
      </c>
      <c r="C52" s="24">
        <v>990229</v>
      </c>
      <c r="D52" s="24" t="s">
        <v>95</v>
      </c>
      <c r="E52" s="25" t="s">
        <v>306</v>
      </c>
      <c r="F52" s="25" t="s">
        <v>416</v>
      </c>
      <c r="G52" s="25" t="s">
        <v>416</v>
      </c>
      <c r="H52" s="67" t="str">
        <f>HYPERLINK(テーブル2233456[[#This Row],[info link]],"Info Sheet")</f>
        <v>Info Sheet</v>
      </c>
      <c r="I52" s="24" t="s">
        <v>1022</v>
      </c>
      <c r="J52" s="26" t="s">
        <v>79</v>
      </c>
      <c r="K52" s="26" t="s">
        <v>79</v>
      </c>
      <c r="L52" s="26" t="s">
        <v>89</v>
      </c>
      <c r="M52" s="26"/>
      <c r="N52" s="26"/>
      <c r="O52" s="26"/>
      <c r="P52" s="26">
        <v>3</v>
      </c>
      <c r="Q52" s="27" t="s">
        <v>81</v>
      </c>
      <c r="R52" s="28" t="s">
        <v>309</v>
      </c>
      <c r="S52" s="28" t="s">
        <v>310</v>
      </c>
      <c r="T52" s="29">
        <v>46539</v>
      </c>
      <c r="U52" s="29">
        <v>46548</v>
      </c>
      <c r="V52" s="29">
        <v>46642</v>
      </c>
      <c r="W52" s="43">
        <v>2</v>
      </c>
      <c r="X52" s="43">
        <v>2.5</v>
      </c>
      <c r="Y52" s="39">
        <v>4</v>
      </c>
      <c r="Z52" s="26">
        <v>65</v>
      </c>
      <c r="AA52" s="39">
        <v>5</v>
      </c>
      <c r="AB52" s="39">
        <v>2.5</v>
      </c>
      <c r="AC52" s="28" t="s">
        <v>417</v>
      </c>
      <c r="AD52" s="26"/>
      <c r="AE52" s="26"/>
      <c r="AF52" s="26"/>
      <c r="AG52" s="26"/>
      <c r="AH52" s="34" t="s">
        <v>79</v>
      </c>
      <c r="AI52" s="39">
        <v>5</v>
      </c>
      <c r="AJ52" s="39"/>
      <c r="AK52" s="39"/>
      <c r="AL52" s="39"/>
      <c r="AM52" s="39"/>
      <c r="AN52" s="26" t="s">
        <v>79</v>
      </c>
      <c r="AO52" s="26" t="s">
        <v>79</v>
      </c>
      <c r="AP52" s="35" t="s">
        <v>79</v>
      </c>
      <c r="AQ52" s="37"/>
      <c r="AR52" s="26" t="s">
        <v>79</v>
      </c>
      <c r="AS52" s="26" t="s">
        <v>79</v>
      </c>
      <c r="AT52" s="26" t="s">
        <v>79</v>
      </c>
      <c r="AU52" s="26" t="s">
        <v>79</v>
      </c>
      <c r="AV52" s="26" t="s">
        <v>79</v>
      </c>
      <c r="AW52" s="26" t="s">
        <v>79</v>
      </c>
      <c r="AX52" s="26" t="s">
        <v>79</v>
      </c>
      <c r="AY52" s="26" t="s">
        <v>79</v>
      </c>
      <c r="AZ52" s="26" t="s">
        <v>79</v>
      </c>
      <c r="BA52" s="26" t="s">
        <v>79</v>
      </c>
      <c r="BB52" s="26" t="s">
        <v>79</v>
      </c>
      <c r="BC52" s="26" t="s">
        <v>79</v>
      </c>
      <c r="BD52" s="26" t="s">
        <v>79</v>
      </c>
      <c r="BE52" s="26" t="s">
        <v>79</v>
      </c>
      <c r="BF52" s="26" t="s">
        <v>79</v>
      </c>
      <c r="BG52" s="26" t="s">
        <v>79</v>
      </c>
      <c r="BH52" s="26" t="s">
        <v>79</v>
      </c>
      <c r="BI52" s="26" t="s">
        <v>79</v>
      </c>
      <c r="BJ52" s="26" t="s">
        <v>79</v>
      </c>
      <c r="BK52" s="37" t="s">
        <v>414</v>
      </c>
      <c r="BL52" s="37" t="s">
        <v>84</v>
      </c>
      <c r="BM52" s="70" t="str">
        <f>HYPERLINK(テーブル2233456[[#This Row],[link]],"Website")</f>
        <v>Website</v>
      </c>
      <c r="BN52" s="71" t="s">
        <v>418</v>
      </c>
      <c r="BO52" s="38">
        <v>1</v>
      </c>
      <c r="BP52" s="38">
        <v>1</v>
      </c>
      <c r="BQ52" s="39">
        <v>1</v>
      </c>
      <c r="BR52" s="38">
        <v>3</v>
      </c>
      <c r="BS52" s="38">
        <v>1</v>
      </c>
      <c r="BT52" s="39">
        <v>3</v>
      </c>
    </row>
    <row r="53" spans="1:72" ht="115.2">
      <c r="A53" s="23">
        <v>46307</v>
      </c>
      <c r="B53" s="24">
        <f t="shared" si="1"/>
        <v>48</v>
      </c>
      <c r="C53" s="24">
        <v>990576</v>
      </c>
      <c r="D53" s="24" t="s">
        <v>95</v>
      </c>
      <c r="E53" s="25" t="s">
        <v>419</v>
      </c>
      <c r="F53" s="25" t="s">
        <v>420</v>
      </c>
      <c r="G53" s="25" t="s">
        <v>421</v>
      </c>
      <c r="H53" s="67" t="str">
        <f>HYPERLINK(テーブル2233456[[#This Row],[info link]],"Info Sheet")</f>
        <v>Info Sheet</v>
      </c>
      <c r="I53" s="24" t="s">
        <v>1023</v>
      </c>
      <c r="J53" s="26" t="s">
        <v>79</v>
      </c>
      <c r="K53" s="26" t="s">
        <v>79</v>
      </c>
      <c r="L53" s="26" t="s">
        <v>79</v>
      </c>
      <c r="M53" s="26" t="s">
        <v>79</v>
      </c>
      <c r="N53" s="26"/>
      <c r="O53" s="26"/>
      <c r="P53" s="26">
        <v>2</v>
      </c>
      <c r="Q53" s="27" t="s">
        <v>81</v>
      </c>
      <c r="R53" s="28" t="s">
        <v>422</v>
      </c>
      <c r="S53" s="28" t="s">
        <v>423</v>
      </c>
      <c r="T53" s="29">
        <v>46522</v>
      </c>
      <c r="U53" s="29">
        <v>46537</v>
      </c>
      <c r="V53" s="29">
        <v>46629</v>
      </c>
      <c r="W53" s="43">
        <v>2</v>
      </c>
      <c r="X53" s="43">
        <v>2.75</v>
      </c>
      <c r="Y53" s="39">
        <v>4</v>
      </c>
      <c r="Z53" s="26">
        <v>73</v>
      </c>
      <c r="AA53" s="39">
        <v>5.5</v>
      </c>
      <c r="AB53" s="43">
        <v>2.75</v>
      </c>
      <c r="AC53" s="26">
        <v>79</v>
      </c>
      <c r="AD53" s="26"/>
      <c r="AE53" s="26"/>
      <c r="AF53" s="26"/>
      <c r="AG53" s="26"/>
      <c r="AH53" s="34" t="s">
        <v>79</v>
      </c>
      <c r="AI53" s="39">
        <v>6</v>
      </c>
      <c r="AJ53" s="39"/>
      <c r="AK53" s="39"/>
      <c r="AL53" s="39"/>
      <c r="AM53" s="39"/>
      <c r="AN53" s="35" t="s">
        <v>92</v>
      </c>
      <c r="AO53" s="26" t="s">
        <v>79</v>
      </c>
      <c r="AP53" s="35" t="s">
        <v>79</v>
      </c>
      <c r="AQ53" s="37"/>
      <c r="AR53" s="26" t="s">
        <v>79</v>
      </c>
      <c r="AS53" s="26" t="s">
        <v>79</v>
      </c>
      <c r="AT53" s="26" t="s">
        <v>79</v>
      </c>
      <c r="AU53" s="26" t="s">
        <v>79</v>
      </c>
      <c r="AV53" s="26" t="s">
        <v>79</v>
      </c>
      <c r="AW53" s="26" t="s">
        <v>79</v>
      </c>
      <c r="AX53" s="26" t="s">
        <v>79</v>
      </c>
      <c r="AY53" s="26" t="s">
        <v>79</v>
      </c>
      <c r="AZ53" s="26" t="s">
        <v>80</v>
      </c>
      <c r="BA53" s="26" t="s">
        <v>80</v>
      </c>
      <c r="BB53" s="26" t="s">
        <v>79</v>
      </c>
      <c r="BC53" s="26" t="s">
        <v>80</v>
      </c>
      <c r="BD53" s="26" t="s">
        <v>80</v>
      </c>
      <c r="BE53" s="26" t="s">
        <v>79</v>
      </c>
      <c r="BF53" s="26" t="s">
        <v>79</v>
      </c>
      <c r="BG53" s="26" t="s">
        <v>80</v>
      </c>
      <c r="BH53" s="26" t="s">
        <v>80</v>
      </c>
      <c r="BI53" s="26" t="s">
        <v>80</v>
      </c>
      <c r="BJ53" s="26" t="s">
        <v>80</v>
      </c>
      <c r="BK53" s="37" t="s">
        <v>424</v>
      </c>
      <c r="BL53" s="37" t="s">
        <v>425</v>
      </c>
      <c r="BM53" s="70" t="str">
        <f>HYPERLINK(テーブル2233456[[#This Row],[link]],"Website")</f>
        <v>Website</v>
      </c>
      <c r="BN53" s="71" t="s">
        <v>426</v>
      </c>
      <c r="BO53" s="38">
        <v>1</v>
      </c>
      <c r="BP53" s="38">
        <v>1</v>
      </c>
      <c r="BQ53" s="39">
        <v>1</v>
      </c>
      <c r="BR53" s="38" t="s">
        <v>80</v>
      </c>
      <c r="BS53" s="38"/>
      <c r="BT53" s="39"/>
    </row>
    <row r="54" spans="1:72" ht="28.8">
      <c r="A54" s="23">
        <v>46307</v>
      </c>
      <c r="B54" s="24">
        <f t="shared" si="1"/>
        <v>49</v>
      </c>
      <c r="C54" s="24">
        <v>990744</v>
      </c>
      <c r="D54" s="24" t="s">
        <v>379</v>
      </c>
      <c r="E54" s="25" t="s">
        <v>380</v>
      </c>
      <c r="F54" s="25" t="s">
        <v>427</v>
      </c>
      <c r="G54" s="25" t="s">
        <v>428</v>
      </c>
      <c r="H54" s="67" t="str">
        <f>HYPERLINK(テーブル2233456[[#This Row],[info link]],"Info Sheet")</f>
        <v>Info Sheet</v>
      </c>
      <c r="I54" s="24" t="s">
        <v>1024</v>
      </c>
      <c r="J54" s="26" t="s">
        <v>79</v>
      </c>
      <c r="K54" s="26" t="s">
        <v>79</v>
      </c>
      <c r="L54" s="26" t="s">
        <v>80</v>
      </c>
      <c r="M54" s="26" t="s">
        <v>79</v>
      </c>
      <c r="N54" s="26"/>
      <c r="O54" s="26"/>
      <c r="P54" s="26">
        <v>6</v>
      </c>
      <c r="Q54" s="27" t="s">
        <v>81</v>
      </c>
      <c r="R54" s="28" t="s">
        <v>156</v>
      </c>
      <c r="S54" s="28" t="s">
        <v>429</v>
      </c>
      <c r="T54" s="29">
        <v>46461</v>
      </c>
      <c r="U54" s="29">
        <v>46522</v>
      </c>
      <c r="V54" s="29">
        <v>46633</v>
      </c>
      <c r="W54" s="43">
        <v>2</v>
      </c>
      <c r="X54" s="43">
        <v>2.5</v>
      </c>
      <c r="Y54" s="39">
        <v>3.5</v>
      </c>
      <c r="Z54" s="26">
        <v>66</v>
      </c>
      <c r="AA54" s="39">
        <v>5</v>
      </c>
      <c r="AB54" s="39">
        <v>2.5</v>
      </c>
      <c r="AC54" s="26"/>
      <c r="AD54" s="26"/>
      <c r="AE54" s="26"/>
      <c r="AF54" s="26"/>
      <c r="AG54" s="26"/>
      <c r="AH54" s="34" t="s">
        <v>79</v>
      </c>
      <c r="AI54" s="39">
        <v>5.5</v>
      </c>
      <c r="AJ54" s="39"/>
      <c r="AK54" s="39"/>
      <c r="AL54" s="39"/>
      <c r="AM54" s="39"/>
      <c r="AN54" s="26" t="s">
        <v>79</v>
      </c>
      <c r="AO54" s="35" t="s">
        <v>92</v>
      </c>
      <c r="AP54" s="35" t="s">
        <v>79</v>
      </c>
      <c r="AQ54" s="37"/>
      <c r="AR54" s="26" t="s">
        <v>79</v>
      </c>
      <c r="AS54" s="26" t="s">
        <v>79</v>
      </c>
      <c r="AT54" s="26" t="s">
        <v>79</v>
      </c>
      <c r="AU54" s="26" t="s">
        <v>79</v>
      </c>
      <c r="AV54" s="26" t="s">
        <v>79</v>
      </c>
      <c r="AW54" s="26" t="s">
        <v>79</v>
      </c>
      <c r="AX54" s="26" t="s">
        <v>79</v>
      </c>
      <c r="AY54" s="26" t="s">
        <v>80</v>
      </c>
      <c r="AZ54" s="26" t="s">
        <v>80</v>
      </c>
      <c r="BA54" s="26" t="s">
        <v>80</v>
      </c>
      <c r="BB54" s="26" t="s">
        <v>80</v>
      </c>
      <c r="BC54" s="26" t="s">
        <v>79</v>
      </c>
      <c r="BD54" s="26" t="s">
        <v>79</v>
      </c>
      <c r="BE54" s="26" t="s">
        <v>80</v>
      </c>
      <c r="BF54" s="26" t="s">
        <v>80</v>
      </c>
      <c r="BG54" s="26" t="s">
        <v>80</v>
      </c>
      <c r="BH54" s="26" t="s">
        <v>80</v>
      </c>
      <c r="BI54" s="26" t="s">
        <v>80</v>
      </c>
      <c r="BJ54" s="26" t="s">
        <v>80</v>
      </c>
      <c r="BK54" s="37" t="s">
        <v>430</v>
      </c>
      <c r="BL54" s="37" t="s">
        <v>84</v>
      </c>
      <c r="BM54" s="70" t="str">
        <f>HYPERLINK(テーブル2233456[[#This Row],[link]],"Website")</f>
        <v>Website</v>
      </c>
      <c r="BN54" s="67" t="s">
        <v>431</v>
      </c>
      <c r="BO54" s="38">
        <v>4</v>
      </c>
      <c r="BP54" s="38">
        <v>2</v>
      </c>
      <c r="BQ54" s="39">
        <v>2</v>
      </c>
      <c r="BR54" s="38" t="s">
        <v>80</v>
      </c>
      <c r="BS54" s="38"/>
      <c r="BT54" s="39"/>
    </row>
    <row r="55" spans="1:72" ht="28.8">
      <c r="A55" s="23">
        <v>46307</v>
      </c>
      <c r="B55" s="24">
        <f t="shared" si="1"/>
        <v>50</v>
      </c>
      <c r="C55" s="24">
        <v>990222</v>
      </c>
      <c r="D55" s="24" t="s">
        <v>95</v>
      </c>
      <c r="E55" s="25" t="s">
        <v>336</v>
      </c>
      <c r="F55" s="25" t="s">
        <v>432</v>
      </c>
      <c r="G55" s="25" t="s">
        <v>433</v>
      </c>
      <c r="H55" s="67" t="str">
        <f>HYPERLINK(テーブル2233456[[#This Row],[info link]],"Info Sheet")</f>
        <v>Info Sheet</v>
      </c>
      <c r="I55" s="24" t="s">
        <v>1025</v>
      </c>
      <c r="J55" s="26" t="s">
        <v>79</v>
      </c>
      <c r="K55" s="26" t="s">
        <v>79</v>
      </c>
      <c r="L55" s="26" t="s">
        <v>79</v>
      </c>
      <c r="M55" s="26"/>
      <c r="N55" s="26"/>
      <c r="O55" s="26"/>
      <c r="P55" s="26">
        <v>2</v>
      </c>
      <c r="Q55" s="27" t="s">
        <v>81</v>
      </c>
      <c r="R55" s="28" t="s">
        <v>434</v>
      </c>
      <c r="S55" s="28" t="s">
        <v>435</v>
      </c>
      <c r="T55" s="29">
        <v>46492</v>
      </c>
      <c r="U55" s="29">
        <v>46492</v>
      </c>
      <c r="V55" s="29">
        <v>46621</v>
      </c>
      <c r="W55" s="43">
        <v>2</v>
      </c>
      <c r="X55" s="43">
        <v>2.5</v>
      </c>
      <c r="Y55" s="39">
        <v>3.5</v>
      </c>
      <c r="Z55" s="26">
        <v>65</v>
      </c>
      <c r="AA55" s="39">
        <v>5</v>
      </c>
      <c r="AB55" s="39">
        <v>2.5</v>
      </c>
      <c r="AC55" s="27" t="s">
        <v>298</v>
      </c>
      <c r="AD55" s="26"/>
      <c r="AE55" s="26"/>
      <c r="AF55" s="26"/>
      <c r="AG55" s="26"/>
      <c r="AH55" s="26"/>
      <c r="AI55" s="39">
        <v>5.5</v>
      </c>
      <c r="AJ55" s="39"/>
      <c r="AK55" s="39"/>
      <c r="AL55" s="39"/>
      <c r="AM55" s="39"/>
      <c r="AN55" s="26"/>
      <c r="AO55" s="26"/>
      <c r="AP55" s="26" t="s">
        <v>92</v>
      </c>
      <c r="AQ55" s="37"/>
      <c r="AR55" s="26" t="s">
        <v>79</v>
      </c>
      <c r="AS55" s="26" t="s">
        <v>80</v>
      </c>
      <c r="AT55" s="26" t="s">
        <v>79</v>
      </c>
      <c r="AU55" s="26" t="s">
        <v>79</v>
      </c>
      <c r="AV55" s="26" t="s">
        <v>79</v>
      </c>
      <c r="AW55" s="26" t="s">
        <v>79</v>
      </c>
      <c r="AX55" s="26" t="s">
        <v>79</v>
      </c>
      <c r="AY55" s="26" t="s">
        <v>79</v>
      </c>
      <c r="AZ55" s="26" t="s">
        <v>79</v>
      </c>
      <c r="BA55" s="26" t="s">
        <v>79</v>
      </c>
      <c r="BB55" s="26" t="s">
        <v>79</v>
      </c>
      <c r="BC55" s="26" t="s">
        <v>79</v>
      </c>
      <c r="BD55" s="26" t="s">
        <v>79</v>
      </c>
      <c r="BE55" s="26" t="s">
        <v>80</v>
      </c>
      <c r="BF55" s="26" t="s">
        <v>80</v>
      </c>
      <c r="BG55" s="26" t="s">
        <v>80</v>
      </c>
      <c r="BH55" s="26" t="s">
        <v>80</v>
      </c>
      <c r="BI55" s="26" t="s">
        <v>79</v>
      </c>
      <c r="BJ55" s="26" t="s">
        <v>79</v>
      </c>
      <c r="BK55" s="37" t="s">
        <v>436</v>
      </c>
      <c r="BL55" s="37" t="s">
        <v>84</v>
      </c>
      <c r="BM55" s="70" t="str">
        <f>HYPERLINK(テーブル2233456[[#This Row],[link]],"Website")</f>
        <v>Website</v>
      </c>
      <c r="BN55" s="73" t="s">
        <v>437</v>
      </c>
      <c r="BO55" s="38" t="s">
        <v>80</v>
      </c>
      <c r="BP55" s="38">
        <v>0</v>
      </c>
      <c r="BQ55" s="39"/>
      <c r="BR55" s="38" t="s">
        <v>80</v>
      </c>
      <c r="BS55" s="38"/>
      <c r="BT55" s="39"/>
    </row>
    <row r="56" spans="1:72" ht="28.8">
      <c r="A56" s="23">
        <v>46307</v>
      </c>
      <c r="B56" s="24">
        <f t="shared" si="1"/>
        <v>51</v>
      </c>
      <c r="C56" s="24">
        <v>990854</v>
      </c>
      <c r="D56" s="24" t="s">
        <v>95</v>
      </c>
      <c r="E56" s="25" t="s">
        <v>96</v>
      </c>
      <c r="F56" s="25" t="s">
        <v>438</v>
      </c>
      <c r="G56" s="25" t="s">
        <v>439</v>
      </c>
      <c r="H56" s="67" t="str">
        <f>HYPERLINK(テーブル2233456[[#This Row],[info link]],"Info Sheet")</f>
        <v>Info Sheet</v>
      </c>
      <c r="I56" s="24" t="s">
        <v>1026</v>
      </c>
      <c r="J56" s="26" t="s">
        <v>79</v>
      </c>
      <c r="K56" s="26" t="s">
        <v>79</v>
      </c>
      <c r="L56" s="26" t="s">
        <v>89</v>
      </c>
      <c r="M56" s="26" t="s">
        <v>79</v>
      </c>
      <c r="N56" s="26" t="s">
        <v>79</v>
      </c>
      <c r="O56" s="26"/>
      <c r="P56" s="26">
        <v>4</v>
      </c>
      <c r="Q56" s="27" t="s">
        <v>81</v>
      </c>
      <c r="R56" s="28" t="s">
        <v>440</v>
      </c>
      <c r="S56" s="28" t="s">
        <v>441</v>
      </c>
      <c r="T56" s="29">
        <v>46478</v>
      </c>
      <c r="U56" s="29">
        <v>46508</v>
      </c>
      <c r="V56" s="29">
        <v>46629</v>
      </c>
      <c r="W56" s="43">
        <v>2</v>
      </c>
      <c r="X56" s="39">
        <v>3</v>
      </c>
      <c r="Y56" s="39" t="s">
        <v>1121</v>
      </c>
      <c r="Z56" s="26">
        <v>72</v>
      </c>
      <c r="AA56" s="39">
        <v>5.5</v>
      </c>
      <c r="AB56" s="39">
        <v>3</v>
      </c>
      <c r="AC56" s="26" t="s">
        <v>442</v>
      </c>
      <c r="AD56" s="26"/>
      <c r="AE56" s="26"/>
      <c r="AF56" s="26"/>
      <c r="AG56" s="26"/>
      <c r="AH56" s="34" t="s">
        <v>79</v>
      </c>
      <c r="AI56" s="39">
        <v>6</v>
      </c>
      <c r="AJ56" s="39"/>
      <c r="AK56" s="39"/>
      <c r="AL56" s="39"/>
      <c r="AM56" s="39"/>
      <c r="AN56" s="35" t="s">
        <v>92</v>
      </c>
      <c r="AO56" s="26" t="s">
        <v>79</v>
      </c>
      <c r="AP56" s="35" t="s">
        <v>79</v>
      </c>
      <c r="AQ56" s="37"/>
      <c r="AR56" s="26" t="s">
        <v>79</v>
      </c>
      <c r="AS56" s="26" t="s">
        <v>79</v>
      </c>
      <c r="AT56" s="26" t="s">
        <v>79</v>
      </c>
      <c r="AU56" s="26" t="s">
        <v>79</v>
      </c>
      <c r="AV56" s="26" t="s">
        <v>79</v>
      </c>
      <c r="AW56" s="26" t="s">
        <v>79</v>
      </c>
      <c r="AX56" s="26" t="s">
        <v>79</v>
      </c>
      <c r="AY56" s="26" t="s">
        <v>79</v>
      </c>
      <c r="AZ56" s="26" t="s">
        <v>79</v>
      </c>
      <c r="BA56" s="26" t="s">
        <v>79</v>
      </c>
      <c r="BB56" s="26" t="s">
        <v>79</v>
      </c>
      <c r="BC56" s="26" t="s">
        <v>79</v>
      </c>
      <c r="BD56" s="26" t="s">
        <v>79</v>
      </c>
      <c r="BE56" s="26" t="s">
        <v>80</v>
      </c>
      <c r="BF56" s="26" t="s">
        <v>80</v>
      </c>
      <c r="BG56" s="26" t="s">
        <v>80</v>
      </c>
      <c r="BH56" s="26" t="s">
        <v>80</v>
      </c>
      <c r="BI56" s="26" t="s">
        <v>79</v>
      </c>
      <c r="BJ56" s="26" t="s">
        <v>80</v>
      </c>
      <c r="BK56" s="37" t="s">
        <v>414</v>
      </c>
      <c r="BL56" s="37" t="s">
        <v>84</v>
      </c>
      <c r="BM56" s="70" t="str">
        <f>HYPERLINK(テーブル2233456[[#This Row],[link]],"Website")</f>
        <v>Website</v>
      </c>
      <c r="BN56" s="73" t="s">
        <v>443</v>
      </c>
      <c r="BO56" s="38">
        <v>1</v>
      </c>
      <c r="BP56" s="38">
        <v>1</v>
      </c>
      <c r="BQ56" s="39">
        <v>1</v>
      </c>
      <c r="BR56" s="38">
        <v>1</v>
      </c>
      <c r="BS56" s="38"/>
      <c r="BT56" s="39"/>
    </row>
    <row r="57" spans="1:72" ht="244.8">
      <c r="A57" s="23">
        <v>46307</v>
      </c>
      <c r="B57" s="24">
        <f t="shared" si="1"/>
        <v>52</v>
      </c>
      <c r="C57" s="24">
        <v>990217</v>
      </c>
      <c r="D57" s="24" t="s">
        <v>95</v>
      </c>
      <c r="E57" s="25" t="s">
        <v>336</v>
      </c>
      <c r="F57" s="25" t="s">
        <v>444</v>
      </c>
      <c r="G57" s="25" t="s">
        <v>445</v>
      </c>
      <c r="H57" s="67" t="str">
        <f>HYPERLINK(テーブル2233456[[#This Row],[info link]],"Info Sheet")</f>
        <v>Info Sheet</v>
      </c>
      <c r="I57" s="24" t="s">
        <v>1027</v>
      </c>
      <c r="J57" s="26" t="s">
        <v>79</v>
      </c>
      <c r="K57" s="26" t="s">
        <v>79</v>
      </c>
      <c r="L57" s="26" t="s">
        <v>79</v>
      </c>
      <c r="M57" s="26"/>
      <c r="N57" s="26"/>
      <c r="O57" s="26"/>
      <c r="P57" s="26">
        <v>4</v>
      </c>
      <c r="Q57" s="27" t="s">
        <v>81</v>
      </c>
      <c r="R57" s="28" t="s">
        <v>144</v>
      </c>
      <c r="S57" s="28" t="s">
        <v>446</v>
      </c>
      <c r="T57" s="29">
        <v>46509</v>
      </c>
      <c r="U57" s="29">
        <v>46537</v>
      </c>
      <c r="V57" s="29">
        <v>46626</v>
      </c>
      <c r="W57" s="43">
        <v>2</v>
      </c>
      <c r="X57" s="43">
        <v>2.8</v>
      </c>
      <c r="Y57" s="39">
        <v>3.5</v>
      </c>
      <c r="Z57" s="26">
        <v>65</v>
      </c>
      <c r="AA57" s="39">
        <v>5</v>
      </c>
      <c r="AB57" s="43">
        <v>2.8</v>
      </c>
      <c r="AC57" s="26" t="s">
        <v>447</v>
      </c>
      <c r="AD57" s="26"/>
      <c r="AE57" s="26"/>
      <c r="AF57" s="26"/>
      <c r="AG57" s="26"/>
      <c r="AH57" s="34" t="s">
        <v>79</v>
      </c>
      <c r="AI57" s="39" t="s">
        <v>448</v>
      </c>
      <c r="AJ57" s="39"/>
      <c r="AK57" s="39"/>
      <c r="AL57" s="39"/>
      <c r="AM57" s="39"/>
      <c r="AN57" s="35" t="s">
        <v>92</v>
      </c>
      <c r="AO57" s="35" t="s">
        <v>92</v>
      </c>
      <c r="AP57" s="35" t="s">
        <v>79</v>
      </c>
      <c r="AQ57" s="37"/>
      <c r="AR57" s="26" t="s">
        <v>79</v>
      </c>
      <c r="AS57" s="26" t="s">
        <v>79</v>
      </c>
      <c r="AT57" s="26" t="s">
        <v>79</v>
      </c>
      <c r="AU57" s="26" t="s">
        <v>79</v>
      </c>
      <c r="AV57" s="26" t="s">
        <v>79</v>
      </c>
      <c r="AW57" s="26" t="s">
        <v>79</v>
      </c>
      <c r="AX57" s="26" t="s">
        <v>79</v>
      </c>
      <c r="AY57" s="26" t="s">
        <v>79</v>
      </c>
      <c r="AZ57" s="26" t="s">
        <v>79</v>
      </c>
      <c r="BA57" s="26" t="s">
        <v>79</v>
      </c>
      <c r="BB57" s="26" t="s">
        <v>79</v>
      </c>
      <c r="BC57" s="26" t="s">
        <v>79</v>
      </c>
      <c r="BD57" s="26" t="s">
        <v>79</v>
      </c>
      <c r="BE57" s="26" t="s">
        <v>79</v>
      </c>
      <c r="BF57" s="26" t="s">
        <v>79</v>
      </c>
      <c r="BG57" s="26" t="s">
        <v>80</v>
      </c>
      <c r="BH57" s="26" t="s">
        <v>80</v>
      </c>
      <c r="BI57" s="26" t="s">
        <v>80</v>
      </c>
      <c r="BJ57" s="26" t="s">
        <v>79</v>
      </c>
      <c r="BK57" s="37" t="s">
        <v>449</v>
      </c>
      <c r="BL57" s="37" t="s">
        <v>84</v>
      </c>
      <c r="BM57" s="70" t="str">
        <f>HYPERLINK(テーブル2233456[[#This Row],[link]],"Website")</f>
        <v>Website</v>
      </c>
      <c r="BN57" s="73" t="s">
        <v>450</v>
      </c>
      <c r="BO57" s="38">
        <v>1</v>
      </c>
      <c r="BP57" s="38">
        <v>1</v>
      </c>
      <c r="BQ57" s="39">
        <v>1</v>
      </c>
      <c r="BR57" s="38" t="s">
        <v>80</v>
      </c>
      <c r="BS57" s="38"/>
      <c r="BT57" s="39"/>
    </row>
    <row r="58" spans="1:72" ht="244.8">
      <c r="A58" s="23">
        <v>46307</v>
      </c>
      <c r="B58" s="24">
        <f t="shared" si="1"/>
        <v>53</v>
      </c>
      <c r="C58" s="24">
        <v>990736</v>
      </c>
      <c r="D58" s="24" t="s">
        <v>95</v>
      </c>
      <c r="E58" s="25" t="s">
        <v>419</v>
      </c>
      <c r="F58" s="25" t="s">
        <v>451</v>
      </c>
      <c r="G58" s="25" t="s">
        <v>452</v>
      </c>
      <c r="H58" s="67" t="str">
        <f>HYPERLINK(テーブル2233456[[#This Row],[info link]],"Info Sheet")</f>
        <v>Info Sheet</v>
      </c>
      <c r="I58" s="24" t="s">
        <v>1028</v>
      </c>
      <c r="J58" s="26" t="s">
        <v>79</v>
      </c>
      <c r="K58" s="26" t="s">
        <v>79</v>
      </c>
      <c r="L58" s="26" t="s">
        <v>80</v>
      </c>
      <c r="M58" s="26"/>
      <c r="N58" s="26"/>
      <c r="O58" s="26"/>
      <c r="P58" s="26">
        <v>2</v>
      </c>
      <c r="Q58" s="40" t="s">
        <v>162</v>
      </c>
      <c r="R58" s="28" t="s">
        <v>453</v>
      </c>
      <c r="S58" s="28" t="s">
        <v>454</v>
      </c>
      <c r="T58" s="29">
        <v>46522</v>
      </c>
      <c r="U58" s="29">
        <v>46568</v>
      </c>
      <c r="V58" s="29">
        <v>46621</v>
      </c>
      <c r="W58" s="43">
        <v>2</v>
      </c>
      <c r="X58" s="43">
        <v>2.75</v>
      </c>
      <c r="Y58" s="39">
        <v>4</v>
      </c>
      <c r="Z58" s="26">
        <v>85</v>
      </c>
      <c r="AA58" s="39">
        <v>5.5</v>
      </c>
      <c r="AB58" s="43">
        <v>2.75</v>
      </c>
      <c r="AC58" s="28">
        <v>4.5</v>
      </c>
      <c r="AD58" s="28" t="s">
        <v>455</v>
      </c>
      <c r="AE58" s="28" t="s">
        <v>456</v>
      </c>
      <c r="AF58" s="28" t="s">
        <v>457</v>
      </c>
      <c r="AG58" s="28" t="s">
        <v>458</v>
      </c>
      <c r="AH58" s="34" t="s">
        <v>79</v>
      </c>
      <c r="AI58" s="39">
        <v>6</v>
      </c>
      <c r="AJ58" s="39"/>
      <c r="AK58" s="39"/>
      <c r="AL58" s="39"/>
      <c r="AM58" s="39"/>
      <c r="AN58" s="26" t="s">
        <v>79</v>
      </c>
      <c r="AO58" s="26" t="s">
        <v>79</v>
      </c>
      <c r="AP58" s="35" t="s">
        <v>79</v>
      </c>
      <c r="AQ58" s="37"/>
      <c r="AR58" s="26" t="s">
        <v>80</v>
      </c>
      <c r="AS58" s="26" t="s">
        <v>80</v>
      </c>
      <c r="AT58" s="26" t="s">
        <v>80</v>
      </c>
      <c r="AU58" s="26" t="s">
        <v>80</v>
      </c>
      <c r="AV58" s="26" t="s">
        <v>80</v>
      </c>
      <c r="AW58" s="26" t="s">
        <v>80</v>
      </c>
      <c r="AX58" s="26" t="s">
        <v>80</v>
      </c>
      <c r="AY58" s="26" t="s">
        <v>79</v>
      </c>
      <c r="AZ58" s="26" t="s">
        <v>80</v>
      </c>
      <c r="BA58" s="26" t="s">
        <v>80</v>
      </c>
      <c r="BB58" s="26" t="s">
        <v>80</v>
      </c>
      <c r="BC58" s="26" t="s">
        <v>80</v>
      </c>
      <c r="BD58" s="26" t="s">
        <v>80</v>
      </c>
      <c r="BE58" s="26" t="s">
        <v>80</v>
      </c>
      <c r="BF58" s="26" t="s">
        <v>80</v>
      </c>
      <c r="BG58" s="26" t="s">
        <v>80</v>
      </c>
      <c r="BH58" s="26" t="s">
        <v>80</v>
      </c>
      <c r="BI58" s="26" t="s">
        <v>80</v>
      </c>
      <c r="BJ58" s="26" t="s">
        <v>79</v>
      </c>
      <c r="BK58" s="37" t="s">
        <v>459</v>
      </c>
      <c r="BL58" s="37" t="s">
        <v>460</v>
      </c>
      <c r="BM58" s="70" t="str">
        <f>HYPERLINK(テーブル2233456[[#This Row],[link]],"Website")</f>
        <v>Website</v>
      </c>
      <c r="BN58" s="73" t="s">
        <v>461</v>
      </c>
      <c r="BO58" s="38">
        <v>1</v>
      </c>
      <c r="BP58" s="38">
        <v>1</v>
      </c>
      <c r="BQ58" s="39">
        <v>1</v>
      </c>
      <c r="BR58" s="38" t="s">
        <v>80</v>
      </c>
      <c r="BS58" s="38"/>
      <c r="BT58" s="39"/>
    </row>
    <row r="59" spans="1:72" ht="259.2">
      <c r="A59" s="23">
        <v>46307</v>
      </c>
      <c r="B59" s="24">
        <f t="shared" si="1"/>
        <v>54</v>
      </c>
      <c r="C59" s="24">
        <v>990209</v>
      </c>
      <c r="D59" s="24" t="s">
        <v>95</v>
      </c>
      <c r="E59" s="25" t="s">
        <v>336</v>
      </c>
      <c r="F59" s="25" t="s">
        <v>462</v>
      </c>
      <c r="G59" s="25" t="s">
        <v>463</v>
      </c>
      <c r="H59" s="67" t="str">
        <f>HYPERLINK(テーブル2233456[[#This Row],[info link]],"Info Sheet")</f>
        <v>Info Sheet</v>
      </c>
      <c r="I59" s="24" t="s">
        <v>1029</v>
      </c>
      <c r="J59" s="26" t="s">
        <v>79</v>
      </c>
      <c r="K59" s="26" t="s">
        <v>79</v>
      </c>
      <c r="L59" s="26" t="s">
        <v>79</v>
      </c>
      <c r="M59" s="26"/>
      <c r="N59" s="26"/>
      <c r="O59" s="26"/>
      <c r="P59" s="26">
        <v>2</v>
      </c>
      <c r="Q59" s="28" t="s">
        <v>81</v>
      </c>
      <c r="R59" s="28" t="s">
        <v>464</v>
      </c>
      <c r="S59" s="28" t="s">
        <v>465</v>
      </c>
      <c r="T59" s="29">
        <v>46507</v>
      </c>
      <c r="U59" s="29">
        <v>46537</v>
      </c>
      <c r="V59" s="29">
        <v>46624</v>
      </c>
      <c r="W59" s="43">
        <v>2</v>
      </c>
      <c r="X59" s="43">
        <v>2.5</v>
      </c>
      <c r="Y59" s="39" t="s">
        <v>1121</v>
      </c>
      <c r="Z59" s="26">
        <v>76</v>
      </c>
      <c r="AA59" s="39">
        <v>6</v>
      </c>
      <c r="AB59" s="39">
        <v>2.5</v>
      </c>
      <c r="AC59" s="26" t="s">
        <v>466</v>
      </c>
      <c r="AD59" s="26"/>
      <c r="AE59" s="26"/>
      <c r="AF59" s="26"/>
      <c r="AG59" s="26"/>
      <c r="AH59" s="26"/>
      <c r="AI59" s="39">
        <v>6.5</v>
      </c>
      <c r="AJ59" s="39"/>
      <c r="AK59" s="39"/>
      <c r="AL59" s="39"/>
      <c r="AM59" s="39"/>
      <c r="AN59" s="26"/>
      <c r="AO59" s="26"/>
      <c r="AP59" s="26" t="s">
        <v>92</v>
      </c>
      <c r="AQ59" s="37"/>
      <c r="AR59" s="26" t="s">
        <v>79</v>
      </c>
      <c r="AS59" s="26" t="s">
        <v>79</v>
      </c>
      <c r="AT59" s="26" t="s">
        <v>79</v>
      </c>
      <c r="AU59" s="26" t="s">
        <v>79</v>
      </c>
      <c r="AV59" s="26" t="s">
        <v>80</v>
      </c>
      <c r="AW59" s="26" t="s">
        <v>79</v>
      </c>
      <c r="AX59" s="26" t="s">
        <v>79</v>
      </c>
      <c r="AY59" s="26" t="s">
        <v>79</v>
      </c>
      <c r="AZ59" s="26" t="s">
        <v>79</v>
      </c>
      <c r="BA59" s="26" t="s">
        <v>79</v>
      </c>
      <c r="BB59" s="26" t="s">
        <v>80</v>
      </c>
      <c r="BC59" s="26" t="s">
        <v>79</v>
      </c>
      <c r="BD59" s="26" t="s">
        <v>80</v>
      </c>
      <c r="BE59" s="26" t="s">
        <v>79</v>
      </c>
      <c r="BF59" s="26" t="s">
        <v>79</v>
      </c>
      <c r="BG59" s="26" t="s">
        <v>79</v>
      </c>
      <c r="BH59" s="26" t="s">
        <v>80</v>
      </c>
      <c r="BI59" s="26" t="s">
        <v>80</v>
      </c>
      <c r="BJ59" s="26" t="s">
        <v>80</v>
      </c>
      <c r="BK59" s="37" t="s">
        <v>467</v>
      </c>
      <c r="BL59" s="37" t="s">
        <v>84</v>
      </c>
      <c r="BM59" s="70" t="str">
        <f>HYPERLINK(テーブル2233456[[#This Row],[link]],"Website")</f>
        <v>Website</v>
      </c>
      <c r="BN59" s="73" t="s">
        <v>468</v>
      </c>
      <c r="BO59" s="38">
        <v>1</v>
      </c>
      <c r="BP59" s="38">
        <v>1</v>
      </c>
      <c r="BQ59" s="39">
        <v>1</v>
      </c>
      <c r="BR59" s="38" t="s">
        <v>80</v>
      </c>
      <c r="BS59" s="38"/>
      <c r="BT59" s="39"/>
    </row>
    <row r="60" spans="1:72" ht="28.8">
      <c r="A60" s="23">
        <v>46307</v>
      </c>
      <c r="B60" s="24">
        <f t="shared" si="1"/>
        <v>55</v>
      </c>
      <c r="C60" s="24">
        <v>990216</v>
      </c>
      <c r="D60" s="24" t="s">
        <v>95</v>
      </c>
      <c r="E60" s="25" t="s">
        <v>336</v>
      </c>
      <c r="F60" s="25" t="s">
        <v>469</v>
      </c>
      <c r="G60" s="25" t="s">
        <v>470</v>
      </c>
      <c r="H60" s="67" t="str">
        <f>HYPERLINK(テーブル2233456[[#This Row],[info link]],"Info Sheet")</f>
        <v>Info Sheet</v>
      </c>
      <c r="I60" s="24" t="s">
        <v>1030</v>
      </c>
      <c r="J60" s="26" t="s">
        <v>79</v>
      </c>
      <c r="K60" s="26" t="s">
        <v>79</v>
      </c>
      <c r="L60" s="26" t="s">
        <v>80</v>
      </c>
      <c r="M60" s="26" t="s">
        <v>79</v>
      </c>
      <c r="N60" s="26"/>
      <c r="O60" s="26"/>
      <c r="P60" s="26">
        <v>1</v>
      </c>
      <c r="Q60" s="40" t="s">
        <v>471</v>
      </c>
      <c r="R60" s="28" t="s">
        <v>472</v>
      </c>
      <c r="S60" s="28" t="s">
        <v>473</v>
      </c>
      <c r="T60" s="29">
        <v>46522</v>
      </c>
      <c r="U60" s="29">
        <v>46537</v>
      </c>
      <c r="V60" s="29">
        <v>46626</v>
      </c>
      <c r="W60" s="43">
        <v>2</v>
      </c>
      <c r="X60" s="43">
        <v>2.5</v>
      </c>
      <c r="Y60" s="39" t="s">
        <v>1121</v>
      </c>
      <c r="Z60" s="26">
        <v>73</v>
      </c>
      <c r="AA60" s="39">
        <v>6</v>
      </c>
      <c r="AB60" s="39">
        <v>2.5</v>
      </c>
      <c r="AC60" s="26" t="s">
        <v>413</v>
      </c>
      <c r="AD60" s="26"/>
      <c r="AE60" s="26"/>
      <c r="AF60" s="26"/>
      <c r="AG60" s="26"/>
      <c r="AH60" s="26"/>
      <c r="AI60" s="39">
        <v>6.5</v>
      </c>
      <c r="AJ60" s="39"/>
      <c r="AK60" s="39"/>
      <c r="AL60" s="39"/>
      <c r="AM60" s="39"/>
      <c r="AN60" s="26"/>
      <c r="AO60" s="26"/>
      <c r="AP60" s="26" t="s">
        <v>92</v>
      </c>
      <c r="AQ60" s="37"/>
      <c r="AR60" s="26" t="s">
        <v>79</v>
      </c>
      <c r="AS60" s="26" t="s">
        <v>79</v>
      </c>
      <c r="AT60" s="26" t="s">
        <v>79</v>
      </c>
      <c r="AU60" s="26" t="s">
        <v>79</v>
      </c>
      <c r="AV60" s="26" t="s">
        <v>79</v>
      </c>
      <c r="AW60" s="26" t="s">
        <v>80</v>
      </c>
      <c r="AX60" s="26" t="s">
        <v>79</v>
      </c>
      <c r="AY60" s="26" t="s">
        <v>79</v>
      </c>
      <c r="AZ60" s="26" t="s">
        <v>79</v>
      </c>
      <c r="BA60" s="26" t="s">
        <v>79</v>
      </c>
      <c r="BB60" s="26" t="s">
        <v>79</v>
      </c>
      <c r="BC60" s="26" t="s">
        <v>79</v>
      </c>
      <c r="BD60" s="26" t="s">
        <v>79</v>
      </c>
      <c r="BE60" s="26" t="s">
        <v>80</v>
      </c>
      <c r="BF60" s="26" t="s">
        <v>80</v>
      </c>
      <c r="BG60" s="26" t="s">
        <v>80</v>
      </c>
      <c r="BH60" s="26" t="s">
        <v>80</v>
      </c>
      <c r="BI60" s="26" t="s">
        <v>80</v>
      </c>
      <c r="BJ60" s="26" t="s">
        <v>80</v>
      </c>
      <c r="BK60" s="37" t="s">
        <v>474</v>
      </c>
      <c r="BL60" s="37" t="s">
        <v>84</v>
      </c>
      <c r="BM60" s="70" t="str">
        <f>HYPERLINK(テーブル2233456[[#This Row],[link]],"Website")</f>
        <v>Website</v>
      </c>
      <c r="BN60" s="74" t="s">
        <v>475</v>
      </c>
      <c r="BO60" s="38">
        <v>1</v>
      </c>
      <c r="BP60" s="38">
        <v>1</v>
      </c>
      <c r="BQ60" s="39">
        <v>1</v>
      </c>
      <c r="BR60" s="38" t="s">
        <v>80</v>
      </c>
      <c r="BS60" s="38"/>
      <c r="BT60" s="39"/>
    </row>
    <row r="61" spans="1:72" ht="100.8">
      <c r="A61" s="23">
        <v>46307</v>
      </c>
      <c r="B61" s="24">
        <f t="shared" si="1"/>
        <v>56</v>
      </c>
      <c r="C61" s="24">
        <v>990764</v>
      </c>
      <c r="D61" s="24" t="s">
        <v>95</v>
      </c>
      <c r="E61" s="25" t="s">
        <v>476</v>
      </c>
      <c r="F61" s="25" t="s">
        <v>477</v>
      </c>
      <c r="G61" s="25" t="s">
        <v>478</v>
      </c>
      <c r="H61" s="67" t="str">
        <f>HYPERLINK(テーブル2233456[[#This Row],[info link]],"Info Sheet")</f>
        <v>Info Sheet</v>
      </c>
      <c r="I61" s="24" t="s">
        <v>1031</v>
      </c>
      <c r="J61" s="26" t="s">
        <v>79</v>
      </c>
      <c r="K61" s="26" t="s">
        <v>79</v>
      </c>
      <c r="L61" s="26" t="s">
        <v>80</v>
      </c>
      <c r="M61" s="26"/>
      <c r="N61" s="26"/>
      <c r="O61" s="26"/>
      <c r="P61" s="26">
        <v>2</v>
      </c>
      <c r="Q61" s="28" t="s">
        <v>81</v>
      </c>
      <c r="R61" s="28" t="s">
        <v>156</v>
      </c>
      <c r="S61" s="28" t="s">
        <v>348</v>
      </c>
      <c r="T61" s="29">
        <v>46507</v>
      </c>
      <c r="U61" s="29">
        <v>46507</v>
      </c>
      <c r="V61" s="29">
        <v>46631</v>
      </c>
      <c r="W61" s="43">
        <v>2</v>
      </c>
      <c r="X61" s="43">
        <v>2.5</v>
      </c>
      <c r="Y61" s="39">
        <v>3.5</v>
      </c>
      <c r="Z61" s="26">
        <v>69</v>
      </c>
      <c r="AA61" s="39">
        <v>5.5</v>
      </c>
      <c r="AB61" s="39">
        <v>2.5</v>
      </c>
      <c r="AC61" s="39">
        <v>4</v>
      </c>
      <c r="AD61" s="26"/>
      <c r="AE61" s="26"/>
      <c r="AF61" s="26"/>
      <c r="AG61" s="26"/>
      <c r="AH61" s="35" t="s">
        <v>92</v>
      </c>
      <c r="AI61" s="39">
        <v>6</v>
      </c>
      <c r="AJ61" s="39"/>
      <c r="AK61" s="39"/>
      <c r="AL61" s="39"/>
      <c r="AM61" s="39"/>
      <c r="AN61" s="35" t="s">
        <v>92</v>
      </c>
      <c r="AO61" s="35" t="s">
        <v>92</v>
      </c>
      <c r="AP61" s="35" t="s">
        <v>79</v>
      </c>
      <c r="AQ61" s="37"/>
      <c r="AR61" s="26" t="s">
        <v>79</v>
      </c>
      <c r="AS61" s="26" t="s">
        <v>79</v>
      </c>
      <c r="AT61" s="26" t="s">
        <v>80</v>
      </c>
      <c r="AU61" s="26" t="s">
        <v>79</v>
      </c>
      <c r="AV61" s="26" t="s">
        <v>80</v>
      </c>
      <c r="AW61" s="26" t="s">
        <v>80</v>
      </c>
      <c r="AX61" s="26" t="s">
        <v>79</v>
      </c>
      <c r="AY61" s="26" t="s">
        <v>79</v>
      </c>
      <c r="AZ61" s="26" t="s">
        <v>79</v>
      </c>
      <c r="BA61" s="26" t="s">
        <v>79</v>
      </c>
      <c r="BB61" s="26" t="s">
        <v>79</v>
      </c>
      <c r="BC61" s="26" t="s">
        <v>80</v>
      </c>
      <c r="BD61" s="26" t="s">
        <v>79</v>
      </c>
      <c r="BE61" s="26" t="s">
        <v>80</v>
      </c>
      <c r="BF61" s="26" t="s">
        <v>80</v>
      </c>
      <c r="BG61" s="26" t="s">
        <v>80</v>
      </c>
      <c r="BH61" s="26" t="s">
        <v>80</v>
      </c>
      <c r="BI61" s="26" t="s">
        <v>80</v>
      </c>
      <c r="BJ61" s="26" t="s">
        <v>79</v>
      </c>
      <c r="BK61" s="37" t="s">
        <v>479</v>
      </c>
      <c r="BL61" s="37" t="s">
        <v>84</v>
      </c>
      <c r="BM61" s="70" t="str">
        <f>HYPERLINK(テーブル2233456[[#This Row],[link]],"Website")</f>
        <v>Website</v>
      </c>
      <c r="BN61" s="75" t="s">
        <v>480</v>
      </c>
      <c r="BO61" s="38">
        <v>1</v>
      </c>
      <c r="BP61" s="38">
        <v>1</v>
      </c>
      <c r="BQ61" s="39">
        <v>1</v>
      </c>
      <c r="BR61" s="38">
        <v>4</v>
      </c>
      <c r="BS61" s="38">
        <v>1</v>
      </c>
      <c r="BT61" s="39">
        <v>4</v>
      </c>
    </row>
    <row r="62" spans="1:72" ht="72">
      <c r="A62" s="23">
        <v>46307</v>
      </c>
      <c r="B62" s="24">
        <f t="shared" si="1"/>
        <v>57</v>
      </c>
      <c r="C62" s="24">
        <v>990745</v>
      </c>
      <c r="D62" s="24" t="s">
        <v>95</v>
      </c>
      <c r="E62" s="25" t="s">
        <v>336</v>
      </c>
      <c r="F62" s="25" t="s">
        <v>481</v>
      </c>
      <c r="G62" s="25" t="s">
        <v>482</v>
      </c>
      <c r="H62" s="67" t="str">
        <f>HYPERLINK(テーブル2233456[[#This Row],[info link]],"Info Sheet")</f>
        <v>Info Sheet</v>
      </c>
      <c r="I62" s="24" t="s">
        <v>1032</v>
      </c>
      <c r="J62" s="26" t="s">
        <v>79</v>
      </c>
      <c r="K62" s="26" t="s">
        <v>80</v>
      </c>
      <c r="L62" s="26" t="s">
        <v>80</v>
      </c>
      <c r="M62" s="26"/>
      <c r="N62" s="26"/>
      <c r="O62" s="26"/>
      <c r="P62" s="26">
        <v>4</v>
      </c>
      <c r="Q62" s="28" t="s">
        <v>81</v>
      </c>
      <c r="R62" s="28" t="s">
        <v>156</v>
      </c>
      <c r="S62" s="28" t="s">
        <v>483</v>
      </c>
      <c r="T62" s="29">
        <v>46488</v>
      </c>
      <c r="U62" s="29">
        <v>46508</v>
      </c>
      <c r="V62" s="29">
        <v>46631</v>
      </c>
      <c r="W62" s="43">
        <v>2</v>
      </c>
      <c r="X62" s="39">
        <v>3</v>
      </c>
      <c r="Y62" s="39">
        <v>3.5</v>
      </c>
      <c r="Z62" s="26">
        <v>65</v>
      </c>
      <c r="AA62" s="39">
        <v>5</v>
      </c>
      <c r="AB62" s="39">
        <v>3</v>
      </c>
      <c r="AC62" s="26"/>
      <c r="AD62" s="26"/>
      <c r="AE62" s="26"/>
      <c r="AF62" s="26"/>
      <c r="AG62" s="26"/>
      <c r="AH62" s="26"/>
      <c r="AI62" s="39">
        <v>5.5</v>
      </c>
      <c r="AJ62" s="39"/>
      <c r="AK62" s="39"/>
      <c r="AL62" s="39"/>
      <c r="AM62" s="39"/>
      <c r="AN62" s="26"/>
      <c r="AO62" s="26"/>
      <c r="AP62" s="26" t="s">
        <v>92</v>
      </c>
      <c r="AQ62" s="37"/>
      <c r="AR62" s="26" t="s">
        <v>79</v>
      </c>
      <c r="AS62" s="26" t="s">
        <v>79</v>
      </c>
      <c r="AT62" s="26" t="s">
        <v>79</v>
      </c>
      <c r="AU62" s="26" t="s">
        <v>79</v>
      </c>
      <c r="AV62" s="26" t="s">
        <v>79</v>
      </c>
      <c r="AW62" s="26" t="s">
        <v>79</v>
      </c>
      <c r="AX62" s="26" t="s">
        <v>80</v>
      </c>
      <c r="AY62" s="26" t="s">
        <v>80</v>
      </c>
      <c r="AZ62" s="26" t="s">
        <v>80</v>
      </c>
      <c r="BA62" s="26" t="s">
        <v>80</v>
      </c>
      <c r="BB62" s="26" t="s">
        <v>80</v>
      </c>
      <c r="BC62" s="26" t="s">
        <v>80</v>
      </c>
      <c r="BD62" s="26" t="s">
        <v>80</v>
      </c>
      <c r="BE62" s="26" t="s">
        <v>80</v>
      </c>
      <c r="BF62" s="26" t="s">
        <v>80</v>
      </c>
      <c r="BG62" s="26" t="s">
        <v>80</v>
      </c>
      <c r="BH62" s="26" t="s">
        <v>80</v>
      </c>
      <c r="BI62" s="26" t="s">
        <v>80</v>
      </c>
      <c r="BJ62" s="26" t="s">
        <v>80</v>
      </c>
      <c r="BK62" s="37" t="s">
        <v>484</v>
      </c>
      <c r="BL62" s="37" t="s">
        <v>84</v>
      </c>
      <c r="BM62" s="70" t="str">
        <f>HYPERLINK(テーブル2233456[[#This Row],[link]],"Website")</f>
        <v>Website</v>
      </c>
      <c r="BN62" s="76" t="s">
        <v>485</v>
      </c>
      <c r="BO62" s="38">
        <v>1</v>
      </c>
      <c r="BP62" s="38">
        <v>1</v>
      </c>
      <c r="BQ62" s="39">
        <v>1</v>
      </c>
      <c r="BR62" s="38" t="s">
        <v>80</v>
      </c>
      <c r="BS62" s="38"/>
      <c r="BT62" s="39"/>
    </row>
    <row r="63" spans="1:72" ht="144">
      <c r="A63" s="23">
        <v>46307</v>
      </c>
      <c r="B63" s="24">
        <f t="shared" si="1"/>
        <v>58</v>
      </c>
      <c r="C63" s="24">
        <v>990274</v>
      </c>
      <c r="D63" s="24" t="s">
        <v>95</v>
      </c>
      <c r="E63" s="25" t="s">
        <v>486</v>
      </c>
      <c r="F63" s="25" t="s">
        <v>487</v>
      </c>
      <c r="G63" s="25" t="s">
        <v>488</v>
      </c>
      <c r="H63" s="67" t="str">
        <f>HYPERLINK(テーブル2233456[[#This Row],[info link]],"Info Sheet")</f>
        <v>Info Sheet</v>
      </c>
      <c r="I63" s="24" t="s">
        <v>1033</v>
      </c>
      <c r="J63" s="26" t="s">
        <v>79</v>
      </c>
      <c r="K63" s="26" t="s">
        <v>79</v>
      </c>
      <c r="L63" s="26" t="s">
        <v>79</v>
      </c>
      <c r="M63" s="26" t="s">
        <v>79</v>
      </c>
      <c r="N63" s="26" t="s">
        <v>79</v>
      </c>
      <c r="O63" s="26"/>
      <c r="P63" s="26">
        <v>2</v>
      </c>
      <c r="Q63" s="28" t="s">
        <v>81</v>
      </c>
      <c r="R63" s="28" t="s">
        <v>489</v>
      </c>
      <c r="S63" s="28" t="s">
        <v>490</v>
      </c>
      <c r="T63" s="29">
        <v>46492</v>
      </c>
      <c r="U63" s="29">
        <v>46502</v>
      </c>
      <c r="V63" s="29">
        <v>46608</v>
      </c>
      <c r="W63" s="43">
        <v>2</v>
      </c>
      <c r="X63" s="43">
        <v>2.5</v>
      </c>
      <c r="Y63" s="39">
        <v>4.5</v>
      </c>
      <c r="Z63" s="26">
        <v>87</v>
      </c>
      <c r="AA63" s="39">
        <v>6.5</v>
      </c>
      <c r="AB63" s="39">
        <v>2.5</v>
      </c>
      <c r="AC63" s="26" t="s">
        <v>491</v>
      </c>
      <c r="AD63" s="56" t="s">
        <v>492</v>
      </c>
      <c r="AE63" s="26" t="s">
        <v>493</v>
      </c>
      <c r="AF63" s="26" t="s">
        <v>493</v>
      </c>
      <c r="AG63" s="26" t="s">
        <v>494</v>
      </c>
      <c r="AH63" s="35" t="s">
        <v>92</v>
      </c>
      <c r="AI63" s="39">
        <v>7</v>
      </c>
      <c r="AJ63" s="39"/>
      <c r="AK63" s="39">
        <v>7</v>
      </c>
      <c r="AL63" s="39">
        <v>6.5</v>
      </c>
      <c r="AM63" s="39"/>
      <c r="AN63" s="35" t="s">
        <v>92</v>
      </c>
      <c r="AO63" s="35" t="s">
        <v>92</v>
      </c>
      <c r="AP63" s="35" t="s">
        <v>79</v>
      </c>
      <c r="AQ63" s="37"/>
      <c r="AR63" s="26" t="s">
        <v>79</v>
      </c>
      <c r="AS63" s="26" t="s">
        <v>79</v>
      </c>
      <c r="AT63" s="26" t="s">
        <v>79</v>
      </c>
      <c r="AU63" s="26" t="s">
        <v>79</v>
      </c>
      <c r="AV63" s="26" t="s">
        <v>79</v>
      </c>
      <c r="AW63" s="26" t="s">
        <v>79</v>
      </c>
      <c r="AX63" s="26" t="s">
        <v>79</v>
      </c>
      <c r="AY63" s="26" t="s">
        <v>79</v>
      </c>
      <c r="AZ63" s="26" t="s">
        <v>79</v>
      </c>
      <c r="BA63" s="26" t="s">
        <v>79</v>
      </c>
      <c r="BB63" s="26" t="s">
        <v>80</v>
      </c>
      <c r="BC63" s="26" t="s">
        <v>79</v>
      </c>
      <c r="BD63" s="26" t="s">
        <v>79</v>
      </c>
      <c r="BE63" s="26" t="s">
        <v>80</v>
      </c>
      <c r="BF63" s="26" t="s">
        <v>80</v>
      </c>
      <c r="BG63" s="26" t="s">
        <v>79</v>
      </c>
      <c r="BH63" s="26" t="s">
        <v>79</v>
      </c>
      <c r="BI63" s="26" t="s">
        <v>80</v>
      </c>
      <c r="BJ63" s="26" t="s">
        <v>80</v>
      </c>
      <c r="BK63" s="37" t="s">
        <v>495</v>
      </c>
      <c r="BL63" s="37" t="s">
        <v>84</v>
      </c>
      <c r="BM63" s="70" t="str">
        <f>HYPERLINK(テーブル2233456[[#This Row],[link]],"Website")</f>
        <v>Website</v>
      </c>
      <c r="BN63" s="75" t="s">
        <v>496</v>
      </c>
      <c r="BO63" s="38">
        <v>1</v>
      </c>
      <c r="BP63" s="38">
        <v>1</v>
      </c>
      <c r="BQ63" s="39">
        <v>1</v>
      </c>
      <c r="BR63" s="38" t="s">
        <v>80</v>
      </c>
      <c r="BS63" s="38"/>
      <c r="BT63" s="39"/>
    </row>
    <row r="64" spans="1:72" ht="43.2">
      <c r="A64" s="23">
        <v>46307</v>
      </c>
      <c r="B64" s="24">
        <f t="shared" si="1"/>
        <v>59</v>
      </c>
      <c r="C64" s="24">
        <v>990797</v>
      </c>
      <c r="D64" s="24" t="s">
        <v>95</v>
      </c>
      <c r="E64" s="25" t="s">
        <v>287</v>
      </c>
      <c r="F64" s="25" t="s">
        <v>497</v>
      </c>
      <c r="G64" s="25" t="s">
        <v>498</v>
      </c>
      <c r="H64" s="67" t="str">
        <f>HYPERLINK(テーブル2233456[[#This Row],[info link]],"Info Sheet")</f>
        <v>Info Sheet</v>
      </c>
      <c r="I64" s="24" t="s">
        <v>1034</v>
      </c>
      <c r="J64" s="26" t="s">
        <v>79</v>
      </c>
      <c r="K64" s="26" t="s">
        <v>80</v>
      </c>
      <c r="L64" s="26" t="s">
        <v>79</v>
      </c>
      <c r="M64" s="26"/>
      <c r="N64" s="26"/>
      <c r="O64" s="26"/>
      <c r="P64" s="26">
        <v>2</v>
      </c>
      <c r="Q64" s="40" t="s">
        <v>499</v>
      </c>
      <c r="R64" s="28" t="s">
        <v>218</v>
      </c>
      <c r="S64" s="28" t="s">
        <v>83</v>
      </c>
      <c r="T64" s="29">
        <v>46492</v>
      </c>
      <c r="U64" s="29">
        <v>46539</v>
      </c>
      <c r="V64" s="29">
        <v>46632</v>
      </c>
      <c r="W64" s="43">
        <v>2</v>
      </c>
      <c r="X64" s="43">
        <v>2.8</v>
      </c>
      <c r="Y64" s="39">
        <v>3.5</v>
      </c>
      <c r="Z64" s="26">
        <v>65</v>
      </c>
      <c r="AA64" s="39">
        <v>5</v>
      </c>
      <c r="AB64" s="43">
        <v>2.8</v>
      </c>
      <c r="AC64" s="26">
        <v>65</v>
      </c>
      <c r="AD64" s="26"/>
      <c r="AE64" s="26"/>
      <c r="AF64" s="26"/>
      <c r="AG64" s="26"/>
      <c r="AH64" s="34" t="s">
        <v>79</v>
      </c>
      <c r="AI64" s="39">
        <v>5</v>
      </c>
      <c r="AJ64" s="39"/>
      <c r="AK64" s="39"/>
      <c r="AL64" s="39"/>
      <c r="AM64" s="39"/>
      <c r="AN64" s="35" t="s">
        <v>92</v>
      </c>
      <c r="AO64" s="26" t="s">
        <v>79</v>
      </c>
      <c r="AP64" s="35" t="s">
        <v>79</v>
      </c>
      <c r="AQ64" s="37"/>
      <c r="AR64" s="26" t="s">
        <v>80</v>
      </c>
      <c r="AS64" s="26" t="s">
        <v>80</v>
      </c>
      <c r="AT64" s="26" t="s">
        <v>80</v>
      </c>
      <c r="AU64" s="26" t="s">
        <v>79</v>
      </c>
      <c r="AV64" s="26" t="s">
        <v>79</v>
      </c>
      <c r="AW64" s="26" t="s">
        <v>80</v>
      </c>
      <c r="AX64" s="26" t="s">
        <v>80</v>
      </c>
      <c r="AY64" s="26" t="s">
        <v>80</v>
      </c>
      <c r="AZ64" s="26" t="s">
        <v>80</v>
      </c>
      <c r="BA64" s="26" t="s">
        <v>80</v>
      </c>
      <c r="BB64" s="26" t="s">
        <v>80</v>
      </c>
      <c r="BC64" s="26" t="s">
        <v>80</v>
      </c>
      <c r="BD64" s="26" t="s">
        <v>80</v>
      </c>
      <c r="BE64" s="26" t="s">
        <v>80</v>
      </c>
      <c r="BF64" s="26" t="s">
        <v>80</v>
      </c>
      <c r="BG64" s="26" t="s">
        <v>80</v>
      </c>
      <c r="BH64" s="26" t="s">
        <v>80</v>
      </c>
      <c r="BI64" s="26" t="s">
        <v>80</v>
      </c>
      <c r="BJ64" s="26" t="s">
        <v>80</v>
      </c>
      <c r="BK64" s="37" t="s">
        <v>500</v>
      </c>
      <c r="BL64" s="37" t="s">
        <v>84</v>
      </c>
      <c r="BM64" s="70" t="str">
        <f>HYPERLINK(テーブル2233456[[#This Row],[link]],"Website")</f>
        <v>Website</v>
      </c>
      <c r="BN64" s="75" t="s">
        <v>501</v>
      </c>
      <c r="BO64" s="38">
        <v>1</v>
      </c>
      <c r="BP64" s="38">
        <v>1</v>
      </c>
      <c r="BQ64" s="39">
        <v>1</v>
      </c>
      <c r="BR64" s="38">
        <v>1</v>
      </c>
      <c r="BS64" s="38">
        <v>1</v>
      </c>
      <c r="BT64" s="39">
        <v>1</v>
      </c>
    </row>
    <row r="65" spans="1:72" ht="43.2">
      <c r="A65" s="23">
        <v>46307</v>
      </c>
      <c r="B65" s="24">
        <f t="shared" si="1"/>
        <v>60</v>
      </c>
      <c r="C65" s="24">
        <v>990260</v>
      </c>
      <c r="D65" s="24" t="s">
        <v>95</v>
      </c>
      <c r="E65" s="25" t="s">
        <v>502</v>
      </c>
      <c r="F65" s="25" t="s">
        <v>503</v>
      </c>
      <c r="G65" s="25" t="s">
        <v>504</v>
      </c>
      <c r="H65" s="67" t="str">
        <f>HYPERLINK(テーブル2233456[[#This Row],[info link]],"Info Sheet")</f>
        <v>Info Sheet</v>
      </c>
      <c r="I65" s="24" t="s">
        <v>1035</v>
      </c>
      <c r="J65" s="26" t="s">
        <v>79</v>
      </c>
      <c r="K65" s="26" t="s">
        <v>79</v>
      </c>
      <c r="L65" s="26" t="s">
        <v>79</v>
      </c>
      <c r="M65" s="26"/>
      <c r="N65" s="26"/>
      <c r="O65" s="26"/>
      <c r="P65" s="26">
        <v>2</v>
      </c>
      <c r="Q65" s="40" t="s">
        <v>505</v>
      </c>
      <c r="R65" s="28" t="s">
        <v>506</v>
      </c>
      <c r="S65" s="28" t="s">
        <v>507</v>
      </c>
      <c r="T65" s="29">
        <v>46476</v>
      </c>
      <c r="U65" s="29">
        <v>46507</v>
      </c>
      <c r="V65" s="29">
        <v>46596</v>
      </c>
      <c r="W65" s="43">
        <v>2</v>
      </c>
      <c r="X65" s="43">
        <v>2.8</v>
      </c>
      <c r="Y65" s="39">
        <v>3.5</v>
      </c>
      <c r="Z65" s="26">
        <v>73</v>
      </c>
      <c r="AA65" s="39">
        <v>5.5</v>
      </c>
      <c r="AB65" s="43">
        <v>2.8</v>
      </c>
      <c r="AC65" s="26">
        <v>79</v>
      </c>
      <c r="AD65" s="26"/>
      <c r="AE65" s="26"/>
      <c r="AF65" s="26"/>
      <c r="AG65" s="26"/>
      <c r="AH65" s="34" t="s">
        <v>79</v>
      </c>
      <c r="AI65" s="39">
        <v>6</v>
      </c>
      <c r="AJ65" s="39"/>
      <c r="AK65" s="39"/>
      <c r="AL65" s="39"/>
      <c r="AM65" s="39"/>
      <c r="AN65" s="35" t="s">
        <v>92</v>
      </c>
      <c r="AO65" s="26" t="s">
        <v>79</v>
      </c>
      <c r="AP65" s="35" t="s">
        <v>79</v>
      </c>
      <c r="AQ65" s="37"/>
      <c r="AR65" s="26" t="s">
        <v>79</v>
      </c>
      <c r="AS65" s="26" t="s">
        <v>79</v>
      </c>
      <c r="AT65" s="26" t="s">
        <v>79</v>
      </c>
      <c r="AU65" s="26" t="s">
        <v>79</v>
      </c>
      <c r="AV65" s="26" t="s">
        <v>80</v>
      </c>
      <c r="AW65" s="26" t="s">
        <v>79</v>
      </c>
      <c r="AX65" s="26" t="s">
        <v>79</v>
      </c>
      <c r="AY65" s="26" t="s">
        <v>80</v>
      </c>
      <c r="AZ65" s="26" t="s">
        <v>79</v>
      </c>
      <c r="BA65" s="26" t="s">
        <v>79</v>
      </c>
      <c r="BB65" s="26" t="s">
        <v>80</v>
      </c>
      <c r="BC65" s="26" t="s">
        <v>79</v>
      </c>
      <c r="BD65" s="26" t="s">
        <v>79</v>
      </c>
      <c r="BE65" s="26" t="s">
        <v>80</v>
      </c>
      <c r="BF65" s="26" t="s">
        <v>80</v>
      </c>
      <c r="BG65" s="26" t="s">
        <v>80</v>
      </c>
      <c r="BH65" s="26" t="s">
        <v>79</v>
      </c>
      <c r="BI65" s="26" t="s">
        <v>79</v>
      </c>
      <c r="BJ65" s="26" t="s">
        <v>80</v>
      </c>
      <c r="BK65" s="37" t="s">
        <v>508</v>
      </c>
      <c r="BL65" s="37" t="s">
        <v>84</v>
      </c>
      <c r="BM65" s="70" t="str">
        <f>HYPERLINK(テーブル2233456[[#This Row],[link]],"Website")</f>
        <v>Website</v>
      </c>
      <c r="BN65" s="75" t="s">
        <v>509</v>
      </c>
      <c r="BO65" s="38">
        <v>1</v>
      </c>
      <c r="BP65" s="38">
        <v>1</v>
      </c>
      <c r="BQ65" s="39">
        <v>1</v>
      </c>
      <c r="BR65" s="38" t="s">
        <v>80</v>
      </c>
      <c r="BS65" s="38"/>
      <c r="BT65" s="39"/>
    </row>
    <row r="66" spans="1:72" ht="36">
      <c r="A66" s="23">
        <v>46307</v>
      </c>
      <c r="B66" s="24">
        <f t="shared" si="1"/>
        <v>61</v>
      </c>
      <c r="C66" s="24">
        <v>990264</v>
      </c>
      <c r="D66" s="24" t="s">
        <v>95</v>
      </c>
      <c r="E66" s="25" t="s">
        <v>502</v>
      </c>
      <c r="F66" s="25" t="s">
        <v>510</v>
      </c>
      <c r="G66" s="25" t="s">
        <v>511</v>
      </c>
      <c r="H66" s="67" t="str">
        <f>HYPERLINK(テーブル2233456[[#This Row],[info link]],"Info Sheet")</f>
        <v>Info Sheet</v>
      </c>
      <c r="I66" s="24" t="s">
        <v>1036</v>
      </c>
      <c r="J66" s="26" t="s">
        <v>79</v>
      </c>
      <c r="K66" s="26" t="s">
        <v>79</v>
      </c>
      <c r="L66" s="26" t="s">
        <v>79</v>
      </c>
      <c r="M66" s="26"/>
      <c r="N66" s="26"/>
      <c r="O66" s="26"/>
      <c r="P66" s="26">
        <v>4</v>
      </c>
      <c r="Q66" s="28" t="s">
        <v>81</v>
      </c>
      <c r="R66" s="28" t="s">
        <v>284</v>
      </c>
      <c r="S66" s="28" t="s">
        <v>348</v>
      </c>
      <c r="T66" s="29">
        <v>46492</v>
      </c>
      <c r="U66" s="29">
        <v>46537</v>
      </c>
      <c r="V66" s="29">
        <v>46235</v>
      </c>
      <c r="W66" s="43">
        <v>2</v>
      </c>
      <c r="X66" s="39">
        <v>3</v>
      </c>
      <c r="Y66" s="39">
        <v>3.5</v>
      </c>
      <c r="Z66" s="26">
        <v>65</v>
      </c>
      <c r="AA66" s="39">
        <v>5</v>
      </c>
      <c r="AB66" s="39">
        <v>3</v>
      </c>
      <c r="AC66" s="26" t="s">
        <v>512</v>
      </c>
      <c r="AD66" s="26"/>
      <c r="AE66" s="26"/>
      <c r="AF66" s="26"/>
      <c r="AG66" s="26"/>
      <c r="AH66" s="35" t="s">
        <v>92</v>
      </c>
      <c r="AI66" s="39">
        <v>5.5</v>
      </c>
      <c r="AJ66" s="39">
        <v>5</v>
      </c>
      <c r="AK66" s="39">
        <v>5</v>
      </c>
      <c r="AL66" s="39">
        <v>5</v>
      </c>
      <c r="AM66" s="39">
        <v>5</v>
      </c>
      <c r="AN66" s="35" t="s">
        <v>92</v>
      </c>
      <c r="AO66" s="35" t="s">
        <v>92</v>
      </c>
      <c r="AP66" s="35" t="s">
        <v>79</v>
      </c>
      <c r="AQ66" s="37"/>
      <c r="AR66" s="26" t="s">
        <v>79</v>
      </c>
      <c r="AS66" s="26" t="s">
        <v>79</v>
      </c>
      <c r="AT66" s="26" t="s">
        <v>79</v>
      </c>
      <c r="AU66" s="26" t="s">
        <v>79</v>
      </c>
      <c r="AV66" s="26" t="s">
        <v>79</v>
      </c>
      <c r="AW66" s="26" t="s">
        <v>79</v>
      </c>
      <c r="AX66" s="26" t="s">
        <v>79</v>
      </c>
      <c r="AY66" s="26" t="s">
        <v>79</v>
      </c>
      <c r="AZ66" s="26" t="s">
        <v>79</v>
      </c>
      <c r="BA66" s="26" t="s">
        <v>79</v>
      </c>
      <c r="BB66" s="26" t="s">
        <v>79</v>
      </c>
      <c r="BC66" s="26" t="s">
        <v>79</v>
      </c>
      <c r="BD66" s="26" t="s">
        <v>79</v>
      </c>
      <c r="BE66" s="26" t="s">
        <v>79</v>
      </c>
      <c r="BF66" s="26" t="s">
        <v>79</v>
      </c>
      <c r="BG66" s="26" t="s">
        <v>79</v>
      </c>
      <c r="BH66" s="26" t="s">
        <v>79</v>
      </c>
      <c r="BI66" s="26" t="s">
        <v>79</v>
      </c>
      <c r="BJ66" s="26" t="s">
        <v>79</v>
      </c>
      <c r="BK66" s="37" t="s">
        <v>513</v>
      </c>
      <c r="BL66" s="37" t="s">
        <v>84</v>
      </c>
      <c r="BM66" s="80" t="str">
        <f>HYPERLINK(テーブル2233456[[#This Row],[link]],"Website")</f>
        <v>Website</v>
      </c>
      <c r="BN66" s="79" t="s">
        <v>1116</v>
      </c>
      <c r="BO66" s="38">
        <v>1</v>
      </c>
      <c r="BP66" s="38">
        <v>1</v>
      </c>
      <c r="BQ66" s="39">
        <v>1</v>
      </c>
      <c r="BR66" s="38" t="s">
        <v>80</v>
      </c>
      <c r="BS66" s="38"/>
      <c r="BT66" s="39"/>
    </row>
    <row r="67" spans="1:72" ht="43.2">
      <c r="A67" s="23">
        <v>46307</v>
      </c>
      <c r="B67" s="24">
        <f t="shared" si="1"/>
        <v>62</v>
      </c>
      <c r="C67" s="24">
        <v>990302</v>
      </c>
      <c r="D67" s="24" t="s">
        <v>95</v>
      </c>
      <c r="E67" s="25" t="s">
        <v>287</v>
      </c>
      <c r="F67" s="25" t="s">
        <v>514</v>
      </c>
      <c r="G67" s="25" t="s">
        <v>515</v>
      </c>
      <c r="H67" s="67" t="str">
        <f>HYPERLINK(テーブル2233456[[#This Row],[info link]],"Info Sheet")</f>
        <v>Info Sheet</v>
      </c>
      <c r="I67" s="24" t="s">
        <v>1037</v>
      </c>
      <c r="J67" s="26" t="s">
        <v>79</v>
      </c>
      <c r="K67" s="26" t="s">
        <v>79</v>
      </c>
      <c r="L67" s="26" t="s">
        <v>79</v>
      </c>
      <c r="M67" s="26" t="s">
        <v>79</v>
      </c>
      <c r="N67" s="26"/>
      <c r="O67" s="26"/>
      <c r="P67" s="26">
        <v>4</v>
      </c>
      <c r="Q67" s="28" t="s">
        <v>81</v>
      </c>
      <c r="R67" s="28" t="s">
        <v>516</v>
      </c>
      <c r="S67" s="28" t="s">
        <v>517</v>
      </c>
      <c r="T67" s="29">
        <v>46503</v>
      </c>
      <c r="U67" s="29">
        <v>46503</v>
      </c>
      <c r="V67" s="29">
        <v>46631</v>
      </c>
      <c r="W67" s="43">
        <v>2</v>
      </c>
      <c r="X67" s="39">
        <v>3</v>
      </c>
      <c r="Y67" s="39">
        <v>3.5</v>
      </c>
      <c r="Z67" s="26">
        <v>66</v>
      </c>
      <c r="AA67" s="39">
        <v>5</v>
      </c>
      <c r="AB67" s="39">
        <v>3</v>
      </c>
      <c r="AC67" s="28" t="s">
        <v>518</v>
      </c>
      <c r="AD67" s="26"/>
      <c r="AE67" s="26"/>
      <c r="AF67" s="26"/>
      <c r="AG67" s="26"/>
      <c r="AH67" s="34" t="s">
        <v>79</v>
      </c>
      <c r="AI67" s="39">
        <v>5.5</v>
      </c>
      <c r="AJ67" s="39"/>
      <c r="AK67" s="39"/>
      <c r="AL67" s="39"/>
      <c r="AM67" s="39"/>
      <c r="AN67" s="26" t="s">
        <v>79</v>
      </c>
      <c r="AO67" s="26" t="s">
        <v>79</v>
      </c>
      <c r="AP67" s="35" t="s">
        <v>79</v>
      </c>
      <c r="AQ67" s="37"/>
      <c r="AR67" s="26" t="s">
        <v>79</v>
      </c>
      <c r="AS67" s="26" t="s">
        <v>79</v>
      </c>
      <c r="AT67" s="26" t="s">
        <v>79</v>
      </c>
      <c r="AU67" s="26" t="s">
        <v>79</v>
      </c>
      <c r="AV67" s="26" t="s">
        <v>80</v>
      </c>
      <c r="AW67" s="26" t="s">
        <v>80</v>
      </c>
      <c r="AX67" s="26" t="s">
        <v>79</v>
      </c>
      <c r="AY67" s="26" t="s">
        <v>79</v>
      </c>
      <c r="AZ67" s="26" t="s">
        <v>79</v>
      </c>
      <c r="BA67" s="26" t="s">
        <v>79</v>
      </c>
      <c r="BB67" s="26" t="s">
        <v>80</v>
      </c>
      <c r="BC67" s="26" t="s">
        <v>79</v>
      </c>
      <c r="BD67" s="26" t="s">
        <v>80</v>
      </c>
      <c r="BE67" s="26" t="s">
        <v>79</v>
      </c>
      <c r="BF67" s="26" t="s">
        <v>79</v>
      </c>
      <c r="BG67" s="26" t="s">
        <v>80</v>
      </c>
      <c r="BH67" s="26" t="s">
        <v>79</v>
      </c>
      <c r="BI67" s="26" t="s">
        <v>79</v>
      </c>
      <c r="BJ67" s="26" t="s">
        <v>80</v>
      </c>
      <c r="BK67" s="37" t="s">
        <v>519</v>
      </c>
      <c r="BL67" s="37" t="s">
        <v>84</v>
      </c>
      <c r="BM67" s="70" t="str">
        <f>HYPERLINK(テーブル2233456[[#This Row],[link]],"Website")</f>
        <v>Website</v>
      </c>
      <c r="BN67" s="75" t="s">
        <v>520</v>
      </c>
      <c r="BO67" s="38">
        <v>1</v>
      </c>
      <c r="BP67" s="38">
        <v>1</v>
      </c>
      <c r="BQ67" s="39">
        <v>1</v>
      </c>
      <c r="BR67" s="38">
        <v>1</v>
      </c>
      <c r="BS67" s="38"/>
      <c r="BT67" s="39"/>
    </row>
    <row r="68" spans="1:72" ht="409.6">
      <c r="A68" s="23">
        <v>46307</v>
      </c>
      <c r="B68" s="24">
        <f t="shared" si="1"/>
        <v>63</v>
      </c>
      <c r="C68" s="24">
        <v>990084</v>
      </c>
      <c r="D68" s="24" t="s">
        <v>95</v>
      </c>
      <c r="E68" s="25" t="s">
        <v>96</v>
      </c>
      <c r="F68" s="25" t="s">
        <v>521</v>
      </c>
      <c r="G68" s="25" t="s">
        <v>522</v>
      </c>
      <c r="H68" s="67" t="str">
        <f>HYPERLINK(テーブル2233456[[#This Row],[info link]],"Info Sheet")</f>
        <v>Info Sheet</v>
      </c>
      <c r="I68" s="24" t="s">
        <v>1038</v>
      </c>
      <c r="J68" s="26" t="s">
        <v>79</v>
      </c>
      <c r="K68" s="26" t="s">
        <v>99</v>
      </c>
      <c r="L68" s="26" t="s">
        <v>80</v>
      </c>
      <c r="M68" s="26" t="s">
        <v>79</v>
      </c>
      <c r="N68" s="26" t="s">
        <v>79</v>
      </c>
      <c r="O68" s="26"/>
      <c r="P68" s="26">
        <v>2</v>
      </c>
      <c r="Q68" s="28" t="s">
        <v>81</v>
      </c>
      <c r="R68" s="28" t="s">
        <v>523</v>
      </c>
      <c r="S68" s="28" t="s">
        <v>524</v>
      </c>
      <c r="T68" s="29">
        <v>46476</v>
      </c>
      <c r="U68" s="29">
        <v>46476</v>
      </c>
      <c r="V68" s="29">
        <v>46640</v>
      </c>
      <c r="W68" s="43">
        <v>2</v>
      </c>
      <c r="X68" s="39">
        <v>3</v>
      </c>
      <c r="Y68" s="39">
        <v>4.5</v>
      </c>
      <c r="Z68" s="26">
        <v>84</v>
      </c>
      <c r="AA68" s="39">
        <v>6</v>
      </c>
      <c r="AB68" s="39">
        <v>3</v>
      </c>
      <c r="AC68" s="56" t="s">
        <v>525</v>
      </c>
      <c r="AD68" s="26"/>
      <c r="AE68" s="26"/>
      <c r="AF68" s="26"/>
      <c r="AG68" s="26"/>
      <c r="AH68" s="35" t="s">
        <v>92</v>
      </c>
      <c r="AI68" s="39">
        <v>6.5</v>
      </c>
      <c r="AJ68" s="39"/>
      <c r="AK68" s="39"/>
      <c r="AL68" s="39"/>
      <c r="AM68" s="39"/>
      <c r="AN68" s="35" t="s">
        <v>92</v>
      </c>
      <c r="AO68" s="35" t="s">
        <v>92</v>
      </c>
      <c r="AP68" s="35" t="s">
        <v>79</v>
      </c>
      <c r="AQ68" s="37"/>
      <c r="AR68" s="26" t="s">
        <v>79</v>
      </c>
      <c r="AS68" s="26" t="s">
        <v>79</v>
      </c>
      <c r="AT68" s="26" t="s">
        <v>79</v>
      </c>
      <c r="AU68" s="26" t="s">
        <v>79</v>
      </c>
      <c r="AV68" s="26" t="s">
        <v>80</v>
      </c>
      <c r="AW68" s="26" t="s">
        <v>79</v>
      </c>
      <c r="AX68" s="26" t="s">
        <v>79</v>
      </c>
      <c r="AY68" s="26" t="s">
        <v>80</v>
      </c>
      <c r="AZ68" s="26" t="s">
        <v>80</v>
      </c>
      <c r="BA68" s="26" t="s">
        <v>80</v>
      </c>
      <c r="BB68" s="26" t="s">
        <v>80</v>
      </c>
      <c r="BC68" s="26" t="s">
        <v>80</v>
      </c>
      <c r="BD68" s="26" t="s">
        <v>80</v>
      </c>
      <c r="BE68" s="26" t="s">
        <v>80</v>
      </c>
      <c r="BF68" s="26" t="s">
        <v>80</v>
      </c>
      <c r="BG68" s="26" t="s">
        <v>79</v>
      </c>
      <c r="BH68" s="26" t="s">
        <v>80</v>
      </c>
      <c r="BI68" s="26" t="s">
        <v>80</v>
      </c>
      <c r="BJ68" s="26" t="s">
        <v>80</v>
      </c>
      <c r="BK68" s="37" t="s">
        <v>526</v>
      </c>
      <c r="BL68" s="37" t="s">
        <v>527</v>
      </c>
      <c r="BM68" s="70" t="str">
        <f>HYPERLINK(テーブル2233456[[#This Row],[link]],"Website")</f>
        <v>Website</v>
      </c>
      <c r="BN68" s="75" t="s">
        <v>528</v>
      </c>
      <c r="BO68" s="38">
        <v>1</v>
      </c>
      <c r="BP68" s="38">
        <v>1</v>
      </c>
      <c r="BQ68" s="39">
        <v>1</v>
      </c>
      <c r="BR68" s="38">
        <v>1</v>
      </c>
      <c r="BS68" s="38"/>
      <c r="BT68" s="39"/>
    </row>
    <row r="69" spans="1:72" ht="57.6">
      <c r="A69" s="23">
        <v>46307</v>
      </c>
      <c r="B69" s="24">
        <f t="shared" si="1"/>
        <v>64</v>
      </c>
      <c r="C69" s="24">
        <v>990692</v>
      </c>
      <c r="D69" s="24" t="s">
        <v>95</v>
      </c>
      <c r="E69" s="25" t="s">
        <v>306</v>
      </c>
      <c r="F69" s="25" t="s">
        <v>529</v>
      </c>
      <c r="G69" s="25" t="s">
        <v>530</v>
      </c>
      <c r="H69" s="67" t="str">
        <f>HYPERLINK(テーブル2233456[[#This Row],[info link]],"Info Sheet")</f>
        <v>Info Sheet</v>
      </c>
      <c r="I69" s="24" t="s">
        <v>1039</v>
      </c>
      <c r="J69" s="26" t="s">
        <v>79</v>
      </c>
      <c r="K69" s="26" t="s">
        <v>79</v>
      </c>
      <c r="L69" s="26" t="s">
        <v>79</v>
      </c>
      <c r="M69" s="26" t="s">
        <v>79</v>
      </c>
      <c r="N69" s="26"/>
      <c r="O69" s="26"/>
      <c r="P69" s="26">
        <v>2</v>
      </c>
      <c r="Q69" s="28" t="s">
        <v>81</v>
      </c>
      <c r="R69" s="28" t="s">
        <v>531</v>
      </c>
      <c r="S69" s="28" t="s">
        <v>532</v>
      </c>
      <c r="T69" s="29">
        <v>46476</v>
      </c>
      <c r="U69" s="29">
        <v>46507</v>
      </c>
      <c r="V69" s="29">
        <v>46489</v>
      </c>
      <c r="W69" s="43">
        <v>2</v>
      </c>
      <c r="X69" s="43">
        <v>2.5</v>
      </c>
      <c r="Y69" s="39">
        <v>3.5</v>
      </c>
      <c r="Z69" s="26">
        <v>65</v>
      </c>
      <c r="AA69" s="39">
        <v>5</v>
      </c>
      <c r="AB69" s="39">
        <v>2.5</v>
      </c>
      <c r="AC69" s="26">
        <v>65</v>
      </c>
      <c r="AD69" s="26"/>
      <c r="AE69" s="26"/>
      <c r="AF69" s="26"/>
      <c r="AG69" s="26"/>
      <c r="AH69" s="34" t="s">
        <v>79</v>
      </c>
      <c r="AI69" s="39">
        <v>5.5</v>
      </c>
      <c r="AJ69" s="39"/>
      <c r="AK69" s="39"/>
      <c r="AL69" s="39"/>
      <c r="AM69" s="39"/>
      <c r="AN69" s="35" t="s">
        <v>92</v>
      </c>
      <c r="AO69" s="35" t="s">
        <v>92</v>
      </c>
      <c r="AP69" s="35" t="s">
        <v>79</v>
      </c>
      <c r="AQ69" s="37"/>
      <c r="AR69" s="26" t="s">
        <v>80</v>
      </c>
      <c r="AS69" s="26" t="s">
        <v>79</v>
      </c>
      <c r="AT69" s="26" t="s">
        <v>79</v>
      </c>
      <c r="AU69" s="26" t="s">
        <v>79</v>
      </c>
      <c r="AV69" s="26" t="s">
        <v>80</v>
      </c>
      <c r="AW69" s="26" t="s">
        <v>80</v>
      </c>
      <c r="AX69" s="26" t="s">
        <v>80</v>
      </c>
      <c r="AY69" s="26" t="s">
        <v>79</v>
      </c>
      <c r="AZ69" s="26" t="s">
        <v>80</v>
      </c>
      <c r="BA69" s="26" t="s">
        <v>80</v>
      </c>
      <c r="BB69" s="26" t="s">
        <v>79</v>
      </c>
      <c r="BC69" s="26" t="s">
        <v>80</v>
      </c>
      <c r="BD69" s="26" t="s">
        <v>80</v>
      </c>
      <c r="BE69" s="26" t="s">
        <v>79</v>
      </c>
      <c r="BF69" s="26" t="s">
        <v>79</v>
      </c>
      <c r="BG69" s="26" t="s">
        <v>80</v>
      </c>
      <c r="BH69" s="26" t="s">
        <v>80</v>
      </c>
      <c r="BI69" s="26" t="s">
        <v>80</v>
      </c>
      <c r="BJ69" s="26" t="s">
        <v>80</v>
      </c>
      <c r="BK69" s="37" t="s">
        <v>533</v>
      </c>
      <c r="BL69" s="37" t="s">
        <v>84</v>
      </c>
      <c r="BM69" s="70" t="str">
        <f>HYPERLINK(テーブル2233456[[#This Row],[link]],"Website")</f>
        <v>Website</v>
      </c>
      <c r="BN69" s="75" t="s">
        <v>534</v>
      </c>
      <c r="BO69" s="38">
        <v>1</v>
      </c>
      <c r="BP69" s="38">
        <v>1</v>
      </c>
      <c r="BQ69" s="39">
        <v>1</v>
      </c>
      <c r="BR69" s="38">
        <v>4</v>
      </c>
      <c r="BS69" s="38">
        <v>2</v>
      </c>
      <c r="BT69" s="39">
        <v>2</v>
      </c>
    </row>
    <row r="70" spans="1:72" ht="187.2">
      <c r="A70" s="23">
        <v>46307</v>
      </c>
      <c r="B70" s="24">
        <f t="shared" ref="B70:B101" si="2">ROW()-5</f>
        <v>65</v>
      </c>
      <c r="C70" s="24">
        <v>990213</v>
      </c>
      <c r="D70" s="24" t="s">
        <v>95</v>
      </c>
      <c r="E70" s="25" t="s">
        <v>336</v>
      </c>
      <c r="F70" s="25" t="s">
        <v>535</v>
      </c>
      <c r="G70" s="25" t="s">
        <v>536</v>
      </c>
      <c r="H70" s="67" t="str">
        <f>HYPERLINK(テーブル2233456[[#This Row],[info link]],"Info Sheet")</f>
        <v>Info Sheet</v>
      </c>
      <c r="I70" s="24" t="s">
        <v>1040</v>
      </c>
      <c r="J70" s="26" t="s">
        <v>79</v>
      </c>
      <c r="K70" s="26" t="s">
        <v>79</v>
      </c>
      <c r="L70" s="26" t="s">
        <v>89</v>
      </c>
      <c r="M70" s="26"/>
      <c r="N70" s="26"/>
      <c r="O70" s="26"/>
      <c r="P70" s="26">
        <v>2</v>
      </c>
      <c r="Q70" s="40" t="s">
        <v>106</v>
      </c>
      <c r="R70" s="28" t="s">
        <v>537</v>
      </c>
      <c r="S70" s="28" t="s">
        <v>538</v>
      </c>
      <c r="T70" s="29">
        <v>46497</v>
      </c>
      <c r="U70" s="29">
        <v>46507</v>
      </c>
      <c r="V70" s="29">
        <v>46631</v>
      </c>
      <c r="W70" s="43">
        <v>2</v>
      </c>
      <c r="X70" s="43">
        <v>2.5</v>
      </c>
      <c r="Y70" s="39" t="s">
        <v>1121</v>
      </c>
      <c r="Z70" s="26">
        <v>65</v>
      </c>
      <c r="AA70" s="39">
        <v>5</v>
      </c>
      <c r="AB70" s="39">
        <v>2.5</v>
      </c>
      <c r="AC70" s="28" t="s">
        <v>539</v>
      </c>
      <c r="AD70" s="26"/>
      <c r="AE70" s="26"/>
      <c r="AF70" s="26"/>
      <c r="AG70" s="26"/>
      <c r="AH70" s="26"/>
      <c r="AI70" s="39">
        <v>5.5</v>
      </c>
      <c r="AJ70" s="39"/>
      <c r="AK70" s="39"/>
      <c r="AL70" s="39"/>
      <c r="AM70" s="39"/>
      <c r="AN70" s="26"/>
      <c r="AO70" s="26"/>
      <c r="AP70" s="26" t="s">
        <v>92</v>
      </c>
      <c r="AQ70" s="37" t="s">
        <v>540</v>
      </c>
      <c r="AR70" s="26" t="s">
        <v>79</v>
      </c>
      <c r="AS70" s="26" t="s">
        <v>79</v>
      </c>
      <c r="AT70" s="26" t="s">
        <v>79</v>
      </c>
      <c r="AU70" s="26" t="s">
        <v>79</v>
      </c>
      <c r="AV70" s="26" t="s">
        <v>79</v>
      </c>
      <c r="AW70" s="26" t="s">
        <v>79</v>
      </c>
      <c r="AX70" s="26" t="s">
        <v>79</v>
      </c>
      <c r="AY70" s="26" t="s">
        <v>79</v>
      </c>
      <c r="AZ70" s="26" t="s">
        <v>79</v>
      </c>
      <c r="BA70" s="26" t="s">
        <v>79</v>
      </c>
      <c r="BB70" s="26" t="s">
        <v>79</v>
      </c>
      <c r="BC70" s="26" t="s">
        <v>79</v>
      </c>
      <c r="BD70" s="26" t="s">
        <v>79</v>
      </c>
      <c r="BE70" s="26" t="s">
        <v>80</v>
      </c>
      <c r="BF70" s="26" t="s">
        <v>79</v>
      </c>
      <c r="BG70" s="26" t="s">
        <v>80</v>
      </c>
      <c r="BH70" s="26" t="s">
        <v>79</v>
      </c>
      <c r="BI70" s="26" t="s">
        <v>79</v>
      </c>
      <c r="BJ70" s="26" t="s">
        <v>79</v>
      </c>
      <c r="BK70" s="37" t="s">
        <v>541</v>
      </c>
      <c r="BL70" s="37" t="s">
        <v>84</v>
      </c>
      <c r="BM70" s="70" t="str">
        <f>HYPERLINK(テーブル2233456[[#This Row],[link]],"Website")</f>
        <v>Website</v>
      </c>
      <c r="BN70" s="75" t="s">
        <v>542</v>
      </c>
      <c r="BO70" s="38">
        <v>1</v>
      </c>
      <c r="BP70" s="38">
        <v>1</v>
      </c>
      <c r="BQ70" s="39">
        <v>1</v>
      </c>
      <c r="BR70" s="38" t="s">
        <v>80</v>
      </c>
      <c r="BS70" s="38"/>
      <c r="BT70" s="39"/>
    </row>
    <row r="71" spans="1:72" ht="115.2">
      <c r="A71" s="23">
        <v>46307</v>
      </c>
      <c r="B71" s="24">
        <f t="shared" si="2"/>
        <v>66</v>
      </c>
      <c r="C71" s="24">
        <v>990819</v>
      </c>
      <c r="D71" s="24" t="s">
        <v>373</v>
      </c>
      <c r="E71" s="25" t="s">
        <v>388</v>
      </c>
      <c r="F71" s="25" t="s">
        <v>543</v>
      </c>
      <c r="G71" s="25" t="s">
        <v>543</v>
      </c>
      <c r="H71" s="67" t="str">
        <f>HYPERLINK(テーブル2233456[[#This Row],[info link]],"Info Sheet")</f>
        <v>Info Sheet</v>
      </c>
      <c r="I71" s="24" t="s">
        <v>1041</v>
      </c>
      <c r="J71" s="26" t="s">
        <v>79</v>
      </c>
      <c r="K71" s="26" t="s">
        <v>79</v>
      </c>
      <c r="L71" s="26" t="s">
        <v>89</v>
      </c>
      <c r="M71" s="26" t="s">
        <v>79</v>
      </c>
      <c r="N71" s="26"/>
      <c r="O71" s="26"/>
      <c r="P71" s="26">
        <v>2</v>
      </c>
      <c r="Q71" s="28" t="s">
        <v>81</v>
      </c>
      <c r="R71" s="28" t="s">
        <v>544</v>
      </c>
      <c r="S71" s="28" t="s">
        <v>545</v>
      </c>
      <c r="T71" s="29">
        <v>46493</v>
      </c>
      <c r="U71" s="29">
        <v>46507</v>
      </c>
      <c r="V71" s="29">
        <v>46601</v>
      </c>
      <c r="W71" s="43">
        <v>2</v>
      </c>
      <c r="X71" s="43">
        <v>2.5</v>
      </c>
      <c r="Y71" s="39">
        <v>3.5</v>
      </c>
      <c r="Z71" s="26">
        <v>66</v>
      </c>
      <c r="AA71" s="39">
        <v>5</v>
      </c>
      <c r="AB71" s="39">
        <v>2.5</v>
      </c>
      <c r="AC71" s="28" t="s">
        <v>518</v>
      </c>
      <c r="AD71" s="39">
        <v>4</v>
      </c>
      <c r="AE71" s="39">
        <v>4</v>
      </c>
      <c r="AF71" s="39">
        <v>4</v>
      </c>
      <c r="AG71" s="39">
        <v>4</v>
      </c>
      <c r="AH71" s="34" t="s">
        <v>79</v>
      </c>
      <c r="AI71" s="39">
        <v>5.5</v>
      </c>
      <c r="AJ71" s="39"/>
      <c r="AK71" s="39"/>
      <c r="AL71" s="39"/>
      <c r="AM71" s="39"/>
      <c r="AN71" s="26" t="s">
        <v>79</v>
      </c>
      <c r="AO71" s="26" t="s">
        <v>79</v>
      </c>
      <c r="AP71" s="35" t="s">
        <v>79</v>
      </c>
      <c r="AQ71" s="37"/>
      <c r="AR71" s="26" t="s">
        <v>80</v>
      </c>
      <c r="AS71" s="26" t="s">
        <v>79</v>
      </c>
      <c r="AT71" s="26" t="s">
        <v>79</v>
      </c>
      <c r="AU71" s="26" t="s">
        <v>79</v>
      </c>
      <c r="AV71" s="26" t="s">
        <v>79</v>
      </c>
      <c r="AW71" s="26" t="s">
        <v>80</v>
      </c>
      <c r="AX71" s="26" t="s">
        <v>79</v>
      </c>
      <c r="AY71" s="26" t="s">
        <v>79</v>
      </c>
      <c r="AZ71" s="26" t="s">
        <v>79</v>
      </c>
      <c r="BA71" s="26" t="s">
        <v>79</v>
      </c>
      <c r="BB71" s="26" t="s">
        <v>80</v>
      </c>
      <c r="BC71" s="26" t="s">
        <v>80</v>
      </c>
      <c r="BD71" s="26" t="s">
        <v>80</v>
      </c>
      <c r="BE71" s="26" t="s">
        <v>80</v>
      </c>
      <c r="BF71" s="26" t="s">
        <v>80</v>
      </c>
      <c r="BG71" s="26" t="s">
        <v>79</v>
      </c>
      <c r="BH71" s="26" t="s">
        <v>80</v>
      </c>
      <c r="BI71" s="26" t="s">
        <v>80</v>
      </c>
      <c r="BJ71" s="26" t="s">
        <v>80</v>
      </c>
      <c r="BK71" s="37" t="s">
        <v>546</v>
      </c>
      <c r="BL71" s="37" t="s">
        <v>84</v>
      </c>
      <c r="BM71" s="70" t="str">
        <f>HYPERLINK(テーブル2233456[[#This Row],[link]],"Website")</f>
        <v>Website</v>
      </c>
      <c r="BN71" s="79" t="s">
        <v>1118</v>
      </c>
      <c r="BO71" s="38">
        <v>1</v>
      </c>
      <c r="BP71" s="38">
        <v>1</v>
      </c>
      <c r="BQ71" s="39">
        <v>1</v>
      </c>
      <c r="BR71" s="38" t="s">
        <v>80</v>
      </c>
      <c r="BS71" s="38"/>
      <c r="BT71" s="39"/>
    </row>
    <row r="72" spans="1:72" ht="43.2">
      <c r="A72" s="23">
        <v>46307</v>
      </c>
      <c r="B72" s="24">
        <f t="shared" si="2"/>
        <v>67</v>
      </c>
      <c r="C72" s="24">
        <v>990899</v>
      </c>
      <c r="D72" s="24" t="s">
        <v>379</v>
      </c>
      <c r="E72" s="25" t="s">
        <v>547</v>
      </c>
      <c r="F72" s="25" t="s">
        <v>548</v>
      </c>
      <c r="G72" s="25" t="s">
        <v>549</v>
      </c>
      <c r="H72" s="67" t="str">
        <f>HYPERLINK(テーブル2233456[[#This Row],[info link]],"Info Sheet")</f>
        <v>Info Sheet</v>
      </c>
      <c r="I72" s="24" t="s">
        <v>1042</v>
      </c>
      <c r="J72" s="26" t="s">
        <v>79</v>
      </c>
      <c r="K72" s="26" t="s">
        <v>89</v>
      </c>
      <c r="L72" s="26" t="s">
        <v>89</v>
      </c>
      <c r="M72" s="26" t="s">
        <v>79</v>
      </c>
      <c r="N72" s="26"/>
      <c r="O72" s="26" t="s">
        <v>79</v>
      </c>
      <c r="P72" s="26">
        <v>2</v>
      </c>
      <c r="Q72" s="28" t="s">
        <v>81</v>
      </c>
      <c r="R72" s="28" t="s">
        <v>383</v>
      </c>
      <c r="S72" s="28" t="s">
        <v>348</v>
      </c>
      <c r="T72" s="29">
        <v>46522</v>
      </c>
      <c r="U72" s="29">
        <v>46538</v>
      </c>
      <c r="V72" s="29">
        <v>46622</v>
      </c>
      <c r="W72" s="43">
        <v>2</v>
      </c>
      <c r="X72" s="43">
        <v>2.5</v>
      </c>
      <c r="Y72" s="39" t="s">
        <v>1121</v>
      </c>
      <c r="Z72" s="26">
        <v>65</v>
      </c>
      <c r="AA72" s="39">
        <v>5</v>
      </c>
      <c r="AB72" s="39">
        <v>2.5</v>
      </c>
      <c r="AC72" s="26" t="s">
        <v>539</v>
      </c>
      <c r="AD72" s="26"/>
      <c r="AE72" s="26"/>
      <c r="AF72" s="26"/>
      <c r="AG72" s="26"/>
      <c r="AH72" s="26"/>
      <c r="AI72" s="39">
        <v>5.5</v>
      </c>
      <c r="AJ72" s="39"/>
      <c r="AK72" s="39"/>
      <c r="AL72" s="39"/>
      <c r="AM72" s="39"/>
      <c r="AN72" s="26"/>
      <c r="AO72" s="26"/>
      <c r="AP72" s="26" t="s">
        <v>92</v>
      </c>
      <c r="AQ72" s="37"/>
      <c r="AR72" s="26" t="s">
        <v>79</v>
      </c>
      <c r="AS72" s="26" t="s">
        <v>79</v>
      </c>
      <c r="AT72" s="26" t="s">
        <v>79</v>
      </c>
      <c r="AU72" s="26" t="s">
        <v>79</v>
      </c>
      <c r="AV72" s="26" t="s">
        <v>79</v>
      </c>
      <c r="AW72" s="26" t="s">
        <v>79</v>
      </c>
      <c r="AX72" s="26" t="s">
        <v>79</v>
      </c>
      <c r="AY72" s="26" t="s">
        <v>79</v>
      </c>
      <c r="AZ72" s="26" t="s">
        <v>80</v>
      </c>
      <c r="BA72" s="26" t="s">
        <v>80</v>
      </c>
      <c r="BB72" s="26" t="s">
        <v>80</v>
      </c>
      <c r="BC72" s="26" t="s">
        <v>80</v>
      </c>
      <c r="BD72" s="26" t="s">
        <v>80</v>
      </c>
      <c r="BE72" s="26" t="s">
        <v>79</v>
      </c>
      <c r="BF72" s="26" t="s">
        <v>80</v>
      </c>
      <c r="BG72" s="26" t="s">
        <v>79</v>
      </c>
      <c r="BH72" s="26" t="s">
        <v>80</v>
      </c>
      <c r="BI72" s="26" t="s">
        <v>80</v>
      </c>
      <c r="BJ72" s="26" t="s">
        <v>80</v>
      </c>
      <c r="BK72" s="37" t="s">
        <v>550</v>
      </c>
      <c r="BL72" s="37" t="s">
        <v>84</v>
      </c>
      <c r="BM72" s="70" t="str">
        <f>HYPERLINK(テーブル2233456[[#This Row],[link]],"Website")</f>
        <v>Website</v>
      </c>
      <c r="BN72" s="75" t="s">
        <v>551</v>
      </c>
      <c r="BO72" s="38">
        <v>1</v>
      </c>
      <c r="BP72" s="38">
        <v>1</v>
      </c>
      <c r="BQ72" s="39">
        <v>1</v>
      </c>
      <c r="BR72" s="38" t="s">
        <v>80</v>
      </c>
      <c r="BS72" s="38"/>
      <c r="BT72" s="39"/>
    </row>
    <row r="73" spans="1:72" ht="28.8">
      <c r="A73" s="23">
        <v>46307</v>
      </c>
      <c r="B73" s="24">
        <f t="shared" si="2"/>
        <v>68</v>
      </c>
      <c r="C73" s="24">
        <v>990230</v>
      </c>
      <c r="D73" s="24" t="s">
        <v>95</v>
      </c>
      <c r="E73" s="25" t="s">
        <v>306</v>
      </c>
      <c r="F73" s="25" t="s">
        <v>552</v>
      </c>
      <c r="G73" s="25" t="s">
        <v>553</v>
      </c>
      <c r="H73" s="67" t="str">
        <f>HYPERLINK(テーブル2233456[[#This Row],[info link]],"Info Sheet")</f>
        <v>Info Sheet</v>
      </c>
      <c r="I73" s="24" t="s">
        <v>1043</v>
      </c>
      <c r="J73" s="26" t="s">
        <v>79</v>
      </c>
      <c r="K73" s="26" t="s">
        <v>79</v>
      </c>
      <c r="L73" s="26" t="s">
        <v>79</v>
      </c>
      <c r="M73" s="26" t="s">
        <v>79</v>
      </c>
      <c r="N73" s="26"/>
      <c r="O73" s="26"/>
      <c r="P73" s="26">
        <v>2</v>
      </c>
      <c r="Q73" s="28" t="s">
        <v>81</v>
      </c>
      <c r="R73" s="28" t="s">
        <v>554</v>
      </c>
      <c r="S73" s="28" t="s">
        <v>555</v>
      </c>
      <c r="T73" s="29">
        <v>46507</v>
      </c>
      <c r="U73" s="29">
        <v>46538</v>
      </c>
      <c r="V73" s="29">
        <v>46664</v>
      </c>
      <c r="W73" s="43">
        <v>2</v>
      </c>
      <c r="X73" s="39">
        <v>3</v>
      </c>
      <c r="Y73" s="39">
        <v>3.5</v>
      </c>
      <c r="Z73" s="26">
        <v>65</v>
      </c>
      <c r="AA73" s="39">
        <v>5.5</v>
      </c>
      <c r="AB73" s="39">
        <v>3</v>
      </c>
      <c r="AC73" s="39">
        <v>4</v>
      </c>
      <c r="AD73" s="26"/>
      <c r="AE73" s="26"/>
      <c r="AF73" s="26"/>
      <c r="AG73" s="26"/>
      <c r="AH73" s="34" t="s">
        <v>79</v>
      </c>
      <c r="AI73" s="39">
        <v>6</v>
      </c>
      <c r="AJ73" s="39">
        <v>6</v>
      </c>
      <c r="AK73" s="39">
        <v>6</v>
      </c>
      <c r="AL73" s="39">
        <v>6</v>
      </c>
      <c r="AM73" s="39">
        <v>6</v>
      </c>
      <c r="AN73" s="26" t="s">
        <v>79</v>
      </c>
      <c r="AO73" s="26" t="s">
        <v>79</v>
      </c>
      <c r="AP73" s="35" t="s">
        <v>79</v>
      </c>
      <c r="AQ73" s="37"/>
      <c r="AR73" s="26" t="s">
        <v>79</v>
      </c>
      <c r="AS73" s="26" t="s">
        <v>79</v>
      </c>
      <c r="AT73" s="26" t="s">
        <v>79</v>
      </c>
      <c r="AU73" s="26" t="s">
        <v>79</v>
      </c>
      <c r="AV73" s="26" t="s">
        <v>80</v>
      </c>
      <c r="AW73" s="26" t="s">
        <v>80</v>
      </c>
      <c r="AX73" s="26" t="s">
        <v>79</v>
      </c>
      <c r="AY73" s="26" t="s">
        <v>79</v>
      </c>
      <c r="AZ73" s="26" t="s">
        <v>80</v>
      </c>
      <c r="BA73" s="26" t="s">
        <v>80</v>
      </c>
      <c r="BB73" s="26" t="s">
        <v>79</v>
      </c>
      <c r="BC73" s="26" t="s">
        <v>80</v>
      </c>
      <c r="BD73" s="26" t="s">
        <v>79</v>
      </c>
      <c r="BE73" s="26" t="s">
        <v>80</v>
      </c>
      <c r="BF73" s="26" t="s">
        <v>80</v>
      </c>
      <c r="BG73" s="26" t="s">
        <v>79</v>
      </c>
      <c r="BH73" s="26" t="s">
        <v>79</v>
      </c>
      <c r="BI73" s="26" t="s">
        <v>80</v>
      </c>
      <c r="BJ73" s="26" t="s">
        <v>79</v>
      </c>
      <c r="BK73" s="37" t="s">
        <v>556</v>
      </c>
      <c r="BL73" s="37" t="s">
        <v>557</v>
      </c>
      <c r="BM73" s="70" t="str">
        <f>HYPERLINK(テーブル2233456[[#This Row],[link]],"Website")</f>
        <v>Website</v>
      </c>
      <c r="BN73" s="75" t="s">
        <v>1119</v>
      </c>
      <c r="BO73" s="38">
        <v>1</v>
      </c>
      <c r="BP73" s="38">
        <v>1</v>
      </c>
      <c r="BQ73" s="39">
        <v>1</v>
      </c>
      <c r="BR73" s="38">
        <v>1</v>
      </c>
      <c r="BS73" s="38">
        <v>1</v>
      </c>
      <c r="BT73" s="39">
        <v>1</v>
      </c>
    </row>
    <row r="74" spans="1:72" ht="43.2">
      <c r="A74" s="23">
        <v>46307</v>
      </c>
      <c r="B74" s="24">
        <f t="shared" si="2"/>
        <v>69</v>
      </c>
      <c r="C74" s="24">
        <v>990835</v>
      </c>
      <c r="D74" s="24" t="s">
        <v>558</v>
      </c>
      <c r="E74" s="25" t="s">
        <v>559</v>
      </c>
      <c r="F74" s="25" t="s">
        <v>560</v>
      </c>
      <c r="G74" s="25" t="s">
        <v>561</v>
      </c>
      <c r="H74" s="67" t="str">
        <f>HYPERLINK(テーブル2233456[[#This Row],[info link]],"Info Sheet")</f>
        <v>Info Sheet</v>
      </c>
      <c r="I74" s="24" t="s">
        <v>1044</v>
      </c>
      <c r="J74" s="26" t="s">
        <v>79</v>
      </c>
      <c r="K74" s="26" t="s">
        <v>79</v>
      </c>
      <c r="L74" s="26" t="s">
        <v>562</v>
      </c>
      <c r="M74" s="26"/>
      <c r="N74" s="26"/>
      <c r="O74" s="26"/>
      <c r="P74" s="26">
        <v>1</v>
      </c>
      <c r="Q74" s="40" t="s">
        <v>162</v>
      </c>
      <c r="R74" s="28" t="s">
        <v>563</v>
      </c>
      <c r="S74" s="28" t="s">
        <v>564</v>
      </c>
      <c r="T74" s="29">
        <v>46508</v>
      </c>
      <c r="U74" s="29">
        <v>46522</v>
      </c>
      <c r="V74" s="29">
        <v>46608</v>
      </c>
      <c r="W74" s="43">
        <v>2</v>
      </c>
      <c r="X74" s="43">
        <v>2.5</v>
      </c>
      <c r="Y74" s="39" t="s">
        <v>565</v>
      </c>
      <c r="Z74" s="26">
        <v>73</v>
      </c>
      <c r="AA74" s="31">
        <v>6</v>
      </c>
      <c r="AB74" s="31">
        <v>2.5</v>
      </c>
      <c r="AC74" s="28">
        <v>79</v>
      </c>
      <c r="AD74" s="28"/>
      <c r="AE74" s="28"/>
      <c r="AF74" s="28"/>
      <c r="AG74" s="28"/>
      <c r="AH74" s="27" t="s">
        <v>79</v>
      </c>
      <c r="AI74" s="31">
        <v>6.5</v>
      </c>
      <c r="AJ74" s="31">
        <v>6.5</v>
      </c>
      <c r="AK74" s="31">
        <v>6.5</v>
      </c>
      <c r="AL74" s="31">
        <v>6.5</v>
      </c>
      <c r="AM74" s="31">
        <v>6.5</v>
      </c>
      <c r="AN74" s="46" t="s">
        <v>92</v>
      </c>
      <c r="AO74" s="46" t="s">
        <v>92</v>
      </c>
      <c r="AP74" s="35" t="s">
        <v>79</v>
      </c>
      <c r="AQ74" s="37"/>
      <c r="AR74" s="26" t="s">
        <v>79</v>
      </c>
      <c r="AS74" s="26" t="s">
        <v>79</v>
      </c>
      <c r="AT74" s="26" t="s">
        <v>79</v>
      </c>
      <c r="AU74" s="26" t="s">
        <v>79</v>
      </c>
      <c r="AV74" s="26" t="s">
        <v>79</v>
      </c>
      <c r="AW74" s="26" t="s">
        <v>80</v>
      </c>
      <c r="AX74" s="26" t="s">
        <v>79</v>
      </c>
      <c r="AY74" s="26" t="s">
        <v>80</v>
      </c>
      <c r="AZ74" s="26" t="s">
        <v>79</v>
      </c>
      <c r="BA74" s="26" t="s">
        <v>79</v>
      </c>
      <c r="BB74" s="26" t="s">
        <v>80</v>
      </c>
      <c r="BC74" s="26" t="s">
        <v>79</v>
      </c>
      <c r="BD74" s="26" t="s">
        <v>79</v>
      </c>
      <c r="BE74" s="26" t="s">
        <v>80</v>
      </c>
      <c r="BF74" s="26" t="s">
        <v>80</v>
      </c>
      <c r="BG74" s="26" t="s">
        <v>80</v>
      </c>
      <c r="BH74" s="26" t="s">
        <v>80</v>
      </c>
      <c r="BI74" s="26" t="s">
        <v>80</v>
      </c>
      <c r="BJ74" s="26" t="s">
        <v>80</v>
      </c>
      <c r="BK74" s="37"/>
      <c r="BL74" s="37" t="s">
        <v>84</v>
      </c>
      <c r="BM74" s="70" t="str">
        <f>HYPERLINK(テーブル2233456[[#This Row],[link]],"Website")</f>
        <v>Website</v>
      </c>
      <c r="BN74" s="73" t="s">
        <v>566</v>
      </c>
      <c r="BO74" s="38">
        <v>2</v>
      </c>
      <c r="BP74" s="38">
        <v>0</v>
      </c>
      <c r="BQ74" s="39"/>
      <c r="BR74" s="38">
        <v>1</v>
      </c>
      <c r="BS74" s="38">
        <v>1</v>
      </c>
      <c r="BT74" s="39">
        <v>1</v>
      </c>
    </row>
    <row r="75" spans="1:72" ht="100.8">
      <c r="A75" s="23">
        <v>46307</v>
      </c>
      <c r="B75" s="24">
        <f t="shared" si="2"/>
        <v>70</v>
      </c>
      <c r="C75" s="24">
        <v>990821</v>
      </c>
      <c r="D75" s="24" t="s">
        <v>558</v>
      </c>
      <c r="E75" s="25" t="s">
        <v>559</v>
      </c>
      <c r="F75" s="25" t="s">
        <v>567</v>
      </c>
      <c r="G75" s="25" t="s">
        <v>568</v>
      </c>
      <c r="H75" s="67" t="str">
        <f>HYPERLINK(テーブル2233456[[#This Row],[info link]],"Info Sheet")</f>
        <v>Info Sheet</v>
      </c>
      <c r="I75" s="24" t="s">
        <v>1045</v>
      </c>
      <c r="J75" s="26" t="s">
        <v>79</v>
      </c>
      <c r="K75" s="26" t="s">
        <v>79</v>
      </c>
      <c r="L75" s="26" t="s">
        <v>99</v>
      </c>
      <c r="M75" s="26" t="s">
        <v>79</v>
      </c>
      <c r="N75" s="26"/>
      <c r="O75" s="26"/>
      <c r="P75" s="26">
        <v>5</v>
      </c>
      <c r="Q75" s="28" t="s">
        <v>81</v>
      </c>
      <c r="R75" s="28" t="s">
        <v>569</v>
      </c>
      <c r="S75" s="28" t="s">
        <v>570</v>
      </c>
      <c r="T75" s="29">
        <v>46461</v>
      </c>
      <c r="U75" s="29">
        <v>46478</v>
      </c>
      <c r="V75" s="29">
        <v>46631</v>
      </c>
      <c r="W75" s="43">
        <v>2</v>
      </c>
      <c r="X75" s="43">
        <v>2.5</v>
      </c>
      <c r="Y75" s="39">
        <v>3.5</v>
      </c>
      <c r="Z75" s="26">
        <v>67</v>
      </c>
      <c r="AA75" s="31">
        <v>5.5</v>
      </c>
      <c r="AB75" s="31">
        <v>2.5</v>
      </c>
      <c r="AC75" s="28" t="s">
        <v>571</v>
      </c>
      <c r="AD75" s="28"/>
      <c r="AE75" s="28"/>
      <c r="AF75" s="28"/>
      <c r="AG75" s="28"/>
      <c r="AH75" s="46" t="s">
        <v>92</v>
      </c>
      <c r="AI75" s="31">
        <v>6</v>
      </c>
      <c r="AJ75" s="31"/>
      <c r="AK75" s="31"/>
      <c r="AL75" s="31"/>
      <c r="AM75" s="31"/>
      <c r="AN75" s="46" t="s">
        <v>92</v>
      </c>
      <c r="AO75" s="28" t="s">
        <v>79</v>
      </c>
      <c r="AP75" s="35" t="s">
        <v>79</v>
      </c>
      <c r="AQ75" s="37"/>
      <c r="AR75" s="26" t="s">
        <v>79</v>
      </c>
      <c r="AS75" s="26" t="s">
        <v>79</v>
      </c>
      <c r="AT75" s="26" t="s">
        <v>79</v>
      </c>
      <c r="AU75" s="26" t="s">
        <v>79</v>
      </c>
      <c r="AV75" s="26" t="s">
        <v>80</v>
      </c>
      <c r="AW75" s="26" t="s">
        <v>80</v>
      </c>
      <c r="AX75" s="26" t="s">
        <v>79</v>
      </c>
      <c r="AY75" s="26" t="s">
        <v>79</v>
      </c>
      <c r="AZ75" s="26" t="s">
        <v>79</v>
      </c>
      <c r="BA75" s="26" t="s">
        <v>79</v>
      </c>
      <c r="BB75" s="26" t="s">
        <v>79</v>
      </c>
      <c r="BC75" s="26" t="s">
        <v>79</v>
      </c>
      <c r="BD75" s="26" t="s">
        <v>79</v>
      </c>
      <c r="BE75" s="26" t="s">
        <v>80</v>
      </c>
      <c r="BF75" s="26" t="s">
        <v>80</v>
      </c>
      <c r="BG75" s="26" t="s">
        <v>79</v>
      </c>
      <c r="BH75" s="26" t="s">
        <v>79</v>
      </c>
      <c r="BI75" s="26" t="s">
        <v>80</v>
      </c>
      <c r="BJ75" s="26" t="s">
        <v>79</v>
      </c>
      <c r="BK75" s="37" t="s">
        <v>572</v>
      </c>
      <c r="BL75" s="37" t="s">
        <v>573</v>
      </c>
      <c r="BM75" s="70" t="str">
        <f>HYPERLINK(テーブル2233456[[#This Row],[link]],"Website")</f>
        <v>Website</v>
      </c>
      <c r="BN75" s="73" t="s">
        <v>574</v>
      </c>
      <c r="BO75" s="38" t="s">
        <v>80</v>
      </c>
      <c r="BP75" s="38">
        <v>0</v>
      </c>
      <c r="BQ75" s="39"/>
      <c r="BR75" s="38">
        <v>1</v>
      </c>
      <c r="BS75" s="38">
        <v>1</v>
      </c>
      <c r="BT75" s="39">
        <v>1</v>
      </c>
    </row>
    <row r="76" spans="1:72" ht="100.8">
      <c r="A76" s="23">
        <v>46307</v>
      </c>
      <c r="B76" s="24">
        <f t="shared" si="2"/>
        <v>71</v>
      </c>
      <c r="C76" s="24">
        <v>990864</v>
      </c>
      <c r="D76" s="24" t="s">
        <v>558</v>
      </c>
      <c r="E76" s="25" t="s">
        <v>559</v>
      </c>
      <c r="F76" s="25" t="s">
        <v>575</v>
      </c>
      <c r="G76" s="25" t="s">
        <v>576</v>
      </c>
      <c r="H76" s="67" t="str">
        <f>HYPERLINK(テーブル2233456[[#This Row],[info link]],"Info Sheet")</f>
        <v>Info Sheet</v>
      </c>
      <c r="I76" s="24" t="s">
        <v>1046</v>
      </c>
      <c r="J76" s="26" t="s">
        <v>79</v>
      </c>
      <c r="K76" s="26" t="s">
        <v>79</v>
      </c>
      <c r="L76" s="26" t="s">
        <v>79</v>
      </c>
      <c r="M76" s="26" t="s">
        <v>79</v>
      </c>
      <c r="N76" s="26"/>
      <c r="O76" s="26"/>
      <c r="P76" s="26">
        <v>4</v>
      </c>
      <c r="Q76" s="28" t="s">
        <v>81</v>
      </c>
      <c r="R76" s="28" t="s">
        <v>577</v>
      </c>
      <c r="S76" s="28" t="s">
        <v>578</v>
      </c>
      <c r="T76" s="29">
        <v>46461</v>
      </c>
      <c r="U76" s="29">
        <v>46478</v>
      </c>
      <c r="V76" s="29">
        <v>46617</v>
      </c>
      <c r="W76" s="43">
        <v>2</v>
      </c>
      <c r="X76" s="43">
        <v>2.5</v>
      </c>
      <c r="Y76" s="39">
        <v>3.5</v>
      </c>
      <c r="Z76" s="26">
        <v>66</v>
      </c>
      <c r="AA76" s="31">
        <v>5.5</v>
      </c>
      <c r="AB76" s="31">
        <v>2.5</v>
      </c>
      <c r="AC76" s="28" t="s">
        <v>518</v>
      </c>
      <c r="AD76" s="49" t="s">
        <v>579</v>
      </c>
      <c r="AE76" s="49" t="s">
        <v>279</v>
      </c>
      <c r="AF76" s="49" t="s">
        <v>279</v>
      </c>
      <c r="AG76" s="49" t="s">
        <v>278</v>
      </c>
      <c r="AH76" s="27" t="s">
        <v>79</v>
      </c>
      <c r="AI76" s="31">
        <v>6</v>
      </c>
      <c r="AJ76" s="31">
        <v>5.5</v>
      </c>
      <c r="AK76" s="31">
        <v>5.5</v>
      </c>
      <c r="AL76" s="31">
        <v>5.5</v>
      </c>
      <c r="AM76" s="31">
        <v>5.5</v>
      </c>
      <c r="AN76" s="28" t="s">
        <v>79</v>
      </c>
      <c r="AO76" s="28" t="s">
        <v>79</v>
      </c>
      <c r="AP76" s="35" t="s">
        <v>79</v>
      </c>
      <c r="AQ76" s="37" t="s">
        <v>580</v>
      </c>
      <c r="AR76" s="26" t="s">
        <v>79</v>
      </c>
      <c r="AS76" s="26" t="s">
        <v>79</v>
      </c>
      <c r="AT76" s="26" t="s">
        <v>79</v>
      </c>
      <c r="AU76" s="26" t="s">
        <v>79</v>
      </c>
      <c r="AV76" s="26" t="s">
        <v>79</v>
      </c>
      <c r="AW76" s="26" t="s">
        <v>80</v>
      </c>
      <c r="AX76" s="26" t="s">
        <v>79</v>
      </c>
      <c r="AY76" s="26" t="s">
        <v>80</v>
      </c>
      <c r="AZ76" s="26" t="s">
        <v>79</v>
      </c>
      <c r="BA76" s="26" t="s">
        <v>79</v>
      </c>
      <c r="BB76" s="26" t="s">
        <v>79</v>
      </c>
      <c r="BC76" s="26" t="s">
        <v>80</v>
      </c>
      <c r="BD76" s="26" t="s">
        <v>79</v>
      </c>
      <c r="BE76" s="26" t="s">
        <v>80</v>
      </c>
      <c r="BF76" s="26" t="s">
        <v>80</v>
      </c>
      <c r="BG76" s="26" t="s">
        <v>79</v>
      </c>
      <c r="BH76" s="26" t="s">
        <v>79</v>
      </c>
      <c r="BI76" s="26" t="s">
        <v>80</v>
      </c>
      <c r="BJ76" s="26" t="s">
        <v>79</v>
      </c>
      <c r="BK76" s="37"/>
      <c r="BL76" s="37" t="s">
        <v>84</v>
      </c>
      <c r="BM76" s="70" t="str">
        <f>HYPERLINK(テーブル2233456[[#This Row],[link]],"Website")</f>
        <v>Website</v>
      </c>
      <c r="BN76" s="73" t="s">
        <v>581</v>
      </c>
      <c r="BO76" s="38" t="s">
        <v>80</v>
      </c>
      <c r="BP76" s="38">
        <v>0</v>
      </c>
      <c r="BQ76" s="39"/>
      <c r="BR76" s="38" t="s">
        <v>80</v>
      </c>
      <c r="BS76" s="38"/>
      <c r="BT76" s="39"/>
    </row>
    <row r="77" spans="1:72" ht="57.6">
      <c r="A77" s="23">
        <v>46307</v>
      </c>
      <c r="B77" s="24">
        <f t="shared" si="2"/>
        <v>72</v>
      </c>
      <c r="C77" s="24">
        <v>990698</v>
      </c>
      <c r="D77" s="24" t="s">
        <v>558</v>
      </c>
      <c r="E77" s="25" t="s">
        <v>582</v>
      </c>
      <c r="F77" s="25" t="s">
        <v>583</v>
      </c>
      <c r="G77" s="25" t="s">
        <v>583</v>
      </c>
      <c r="H77" s="67" t="str">
        <f>HYPERLINK(テーブル2233456[[#This Row],[info link]],"Info Sheet")</f>
        <v>Info Sheet</v>
      </c>
      <c r="I77" s="24" t="s">
        <v>1047</v>
      </c>
      <c r="J77" s="26" t="s">
        <v>79</v>
      </c>
      <c r="K77" s="26" t="s">
        <v>79</v>
      </c>
      <c r="L77" s="26" t="s">
        <v>99</v>
      </c>
      <c r="M77" s="26" t="s">
        <v>79</v>
      </c>
      <c r="N77" s="26" t="s">
        <v>99</v>
      </c>
      <c r="O77" s="26"/>
      <c r="P77" s="26">
        <v>1</v>
      </c>
      <c r="Q77" s="40" t="s">
        <v>162</v>
      </c>
      <c r="R77" s="28" t="s">
        <v>156</v>
      </c>
      <c r="S77" s="28" t="s">
        <v>231</v>
      </c>
      <c r="T77" s="29">
        <v>46501</v>
      </c>
      <c r="U77" s="29">
        <v>46508</v>
      </c>
      <c r="V77" s="29">
        <v>46633</v>
      </c>
      <c r="W77" s="43">
        <v>2</v>
      </c>
      <c r="X77" s="43">
        <v>2.5</v>
      </c>
      <c r="Y77" s="39">
        <v>3.5</v>
      </c>
      <c r="Z77" s="26">
        <v>77</v>
      </c>
      <c r="AA77" s="31">
        <v>6</v>
      </c>
      <c r="AB77" s="31">
        <v>2.5</v>
      </c>
      <c r="AC77" s="28" t="s">
        <v>584</v>
      </c>
      <c r="AD77" s="31">
        <v>4</v>
      </c>
      <c r="AE77" s="31">
        <v>4.5</v>
      </c>
      <c r="AF77" s="31">
        <v>4</v>
      </c>
      <c r="AG77" s="31">
        <v>4</v>
      </c>
      <c r="AH77" s="46"/>
      <c r="AI77" s="31">
        <v>6.5</v>
      </c>
      <c r="AJ77" s="31">
        <v>6</v>
      </c>
      <c r="AK77" s="31">
        <v>6</v>
      </c>
      <c r="AL77" s="31">
        <v>6</v>
      </c>
      <c r="AM77" s="31">
        <v>6</v>
      </c>
      <c r="AN77" s="46" t="s">
        <v>293</v>
      </c>
      <c r="AO77" s="28" t="s">
        <v>99</v>
      </c>
      <c r="AP77" s="26" t="s">
        <v>92</v>
      </c>
      <c r="AQ77" s="37" t="s">
        <v>585</v>
      </c>
      <c r="AR77" s="26" t="s">
        <v>79</v>
      </c>
      <c r="AS77" s="26" t="s">
        <v>79</v>
      </c>
      <c r="AT77" s="26" t="s">
        <v>79</v>
      </c>
      <c r="AU77" s="26" t="s">
        <v>79</v>
      </c>
      <c r="AV77" s="26" t="s">
        <v>79</v>
      </c>
      <c r="AW77" s="26" t="s">
        <v>80</v>
      </c>
      <c r="AX77" s="26" t="s">
        <v>79</v>
      </c>
      <c r="AY77" s="26" t="s">
        <v>79</v>
      </c>
      <c r="AZ77" s="26" t="s">
        <v>79</v>
      </c>
      <c r="BA77" s="26" t="s">
        <v>79</v>
      </c>
      <c r="BB77" s="26" t="s">
        <v>80</v>
      </c>
      <c r="BC77" s="26" t="s">
        <v>79</v>
      </c>
      <c r="BD77" s="26" t="s">
        <v>79</v>
      </c>
      <c r="BE77" s="26" t="s">
        <v>80</v>
      </c>
      <c r="BF77" s="26" t="s">
        <v>80</v>
      </c>
      <c r="BG77" s="26" t="s">
        <v>80</v>
      </c>
      <c r="BH77" s="26" t="s">
        <v>79</v>
      </c>
      <c r="BI77" s="26" t="s">
        <v>79</v>
      </c>
      <c r="BJ77" s="26" t="s">
        <v>80</v>
      </c>
      <c r="BK77" s="37" t="s">
        <v>586</v>
      </c>
      <c r="BL77" s="37" t="s">
        <v>84</v>
      </c>
      <c r="BM77" s="70" t="str">
        <f>HYPERLINK(テーブル2233456[[#This Row],[link]],"Website")</f>
        <v>Website</v>
      </c>
      <c r="BN77" s="73" t="s">
        <v>587</v>
      </c>
      <c r="BO77" s="38" t="s">
        <v>80</v>
      </c>
      <c r="BP77" s="38">
        <v>0</v>
      </c>
      <c r="BQ77" s="39"/>
      <c r="BR77" s="38" t="s">
        <v>80</v>
      </c>
      <c r="BS77" s="38"/>
      <c r="BT77" s="39"/>
    </row>
    <row r="78" spans="1:72" ht="144">
      <c r="A78" s="23">
        <v>46307</v>
      </c>
      <c r="B78" s="24">
        <f t="shared" si="2"/>
        <v>73</v>
      </c>
      <c r="C78" s="24">
        <v>990381</v>
      </c>
      <c r="D78" s="24" t="s">
        <v>558</v>
      </c>
      <c r="E78" s="25" t="s">
        <v>559</v>
      </c>
      <c r="F78" s="25" t="s">
        <v>588</v>
      </c>
      <c r="G78" s="25" t="s">
        <v>589</v>
      </c>
      <c r="H78" s="67" t="str">
        <f>HYPERLINK(テーブル2233456[[#This Row],[info link]],"Info Sheet")</f>
        <v>Info Sheet</v>
      </c>
      <c r="I78" s="24" t="s">
        <v>1048</v>
      </c>
      <c r="J78" s="26" t="s">
        <v>79</v>
      </c>
      <c r="K78" s="26" t="s">
        <v>79</v>
      </c>
      <c r="L78" s="26" t="s">
        <v>79</v>
      </c>
      <c r="M78" s="26" t="s">
        <v>79</v>
      </c>
      <c r="N78" s="26"/>
      <c r="O78" s="26"/>
      <c r="P78" s="26">
        <v>6</v>
      </c>
      <c r="Q78" s="28" t="s">
        <v>81</v>
      </c>
      <c r="R78" s="28" t="s">
        <v>590</v>
      </c>
      <c r="S78" s="28" t="s">
        <v>591</v>
      </c>
      <c r="T78" s="29">
        <v>46461</v>
      </c>
      <c r="U78" s="29">
        <v>46461</v>
      </c>
      <c r="V78" s="29">
        <v>46624</v>
      </c>
      <c r="W78" s="43">
        <v>2</v>
      </c>
      <c r="X78" s="43">
        <v>2.75</v>
      </c>
      <c r="Y78" s="39">
        <v>3.5</v>
      </c>
      <c r="Z78" s="26">
        <v>65</v>
      </c>
      <c r="AA78" s="31">
        <v>5.5</v>
      </c>
      <c r="AB78" s="30">
        <v>2.75</v>
      </c>
      <c r="AC78" s="28" t="s">
        <v>592</v>
      </c>
      <c r="AD78" s="31">
        <v>4</v>
      </c>
      <c r="AE78" s="31">
        <v>4</v>
      </c>
      <c r="AF78" s="31">
        <v>4</v>
      </c>
      <c r="AG78" s="31">
        <v>4</v>
      </c>
      <c r="AH78" s="27" t="s">
        <v>79</v>
      </c>
      <c r="AI78" s="31">
        <v>6</v>
      </c>
      <c r="AJ78" s="31"/>
      <c r="AK78" s="31"/>
      <c r="AL78" s="31"/>
      <c r="AM78" s="31"/>
      <c r="AN78" s="46" t="s">
        <v>92</v>
      </c>
      <c r="AO78" s="28" t="s">
        <v>79</v>
      </c>
      <c r="AP78" s="35" t="s">
        <v>79</v>
      </c>
      <c r="AQ78" s="37" t="s">
        <v>593</v>
      </c>
      <c r="AR78" s="26" t="s">
        <v>79</v>
      </c>
      <c r="AS78" s="26" t="s">
        <v>79</v>
      </c>
      <c r="AT78" s="26" t="s">
        <v>79</v>
      </c>
      <c r="AU78" s="26" t="s">
        <v>79</v>
      </c>
      <c r="AV78" s="26" t="s">
        <v>79</v>
      </c>
      <c r="AW78" s="26" t="s">
        <v>79</v>
      </c>
      <c r="AX78" s="26" t="s">
        <v>79</v>
      </c>
      <c r="AY78" s="26" t="s">
        <v>79</v>
      </c>
      <c r="AZ78" s="26" t="s">
        <v>79</v>
      </c>
      <c r="BA78" s="26" t="s">
        <v>79</v>
      </c>
      <c r="BB78" s="26" t="s">
        <v>80</v>
      </c>
      <c r="BC78" s="26" t="s">
        <v>79</v>
      </c>
      <c r="BD78" s="26" t="s">
        <v>79</v>
      </c>
      <c r="BE78" s="26" t="s">
        <v>79</v>
      </c>
      <c r="BF78" s="26" t="s">
        <v>79</v>
      </c>
      <c r="BG78" s="26" t="s">
        <v>79</v>
      </c>
      <c r="BH78" s="26" t="s">
        <v>79</v>
      </c>
      <c r="BI78" s="26" t="s">
        <v>80</v>
      </c>
      <c r="BJ78" s="26" t="s">
        <v>80</v>
      </c>
      <c r="BK78" s="37" t="s">
        <v>594</v>
      </c>
      <c r="BL78" s="37" t="s">
        <v>595</v>
      </c>
      <c r="BM78" s="70" t="str">
        <f>HYPERLINK(テーブル2233456[[#This Row],[link]],"Website")</f>
        <v>Website</v>
      </c>
      <c r="BN78" s="73" t="s">
        <v>596</v>
      </c>
      <c r="BO78" s="38">
        <v>2</v>
      </c>
      <c r="BP78" s="38">
        <v>1</v>
      </c>
      <c r="BQ78" s="39">
        <v>2</v>
      </c>
      <c r="BR78" s="38">
        <v>1</v>
      </c>
      <c r="BS78" s="38">
        <v>1</v>
      </c>
      <c r="BT78" s="39">
        <v>1</v>
      </c>
    </row>
    <row r="79" spans="1:72" ht="72">
      <c r="A79" s="23">
        <v>46307</v>
      </c>
      <c r="B79" s="24">
        <f t="shared" si="2"/>
        <v>74</v>
      </c>
      <c r="C79" s="24">
        <v>990159</v>
      </c>
      <c r="D79" s="24" t="s">
        <v>75</v>
      </c>
      <c r="E79" s="25" t="s">
        <v>597</v>
      </c>
      <c r="F79" s="25" t="s">
        <v>598</v>
      </c>
      <c r="G79" s="25" t="s">
        <v>599</v>
      </c>
      <c r="H79" s="67" t="str">
        <f>HYPERLINK(テーブル2233456[[#This Row],[info link]],"Info Sheet")</f>
        <v>Info Sheet</v>
      </c>
      <c r="I79" s="24" t="s">
        <v>1049</v>
      </c>
      <c r="J79" s="26" t="s">
        <v>79</v>
      </c>
      <c r="K79" s="26" t="s">
        <v>79</v>
      </c>
      <c r="L79" s="26" t="s">
        <v>79</v>
      </c>
      <c r="M79" s="26"/>
      <c r="N79" s="26"/>
      <c r="O79" s="26"/>
      <c r="P79" s="26">
        <v>2</v>
      </c>
      <c r="Q79" s="28" t="s">
        <v>81</v>
      </c>
      <c r="R79" s="28" t="s">
        <v>600</v>
      </c>
      <c r="S79" s="28" t="s">
        <v>601</v>
      </c>
      <c r="T79" s="29">
        <v>46461</v>
      </c>
      <c r="U79" s="29">
        <v>46478</v>
      </c>
      <c r="V79" s="29">
        <v>46615</v>
      </c>
      <c r="W79" s="43">
        <v>2</v>
      </c>
      <c r="X79" s="43">
        <v>2.5</v>
      </c>
      <c r="Y79" s="39">
        <v>4</v>
      </c>
      <c r="Z79" s="26">
        <v>73</v>
      </c>
      <c r="AA79" s="31">
        <v>6</v>
      </c>
      <c r="AB79" s="31">
        <v>2.5</v>
      </c>
      <c r="AC79" s="28" t="s">
        <v>602</v>
      </c>
      <c r="AD79" s="28"/>
      <c r="AE79" s="28"/>
      <c r="AF79" s="28"/>
      <c r="AG79" s="28"/>
      <c r="AH79" s="46" t="s">
        <v>92</v>
      </c>
      <c r="AI79" s="31">
        <v>6.5</v>
      </c>
      <c r="AJ79" s="31"/>
      <c r="AK79" s="31"/>
      <c r="AL79" s="31"/>
      <c r="AM79" s="31"/>
      <c r="AN79" s="46" t="s">
        <v>92</v>
      </c>
      <c r="AO79" s="46" t="s">
        <v>92</v>
      </c>
      <c r="AP79" s="35" t="s">
        <v>79</v>
      </c>
      <c r="AQ79" s="37" t="s">
        <v>603</v>
      </c>
      <c r="AR79" s="26" t="s">
        <v>80</v>
      </c>
      <c r="AS79" s="26" t="s">
        <v>79</v>
      </c>
      <c r="AT79" s="26" t="s">
        <v>79</v>
      </c>
      <c r="AU79" s="26" t="s">
        <v>80</v>
      </c>
      <c r="AV79" s="26" t="s">
        <v>80</v>
      </c>
      <c r="AW79" s="26" t="s">
        <v>80</v>
      </c>
      <c r="AX79" s="26" t="s">
        <v>80</v>
      </c>
      <c r="AY79" s="26" t="s">
        <v>79</v>
      </c>
      <c r="AZ79" s="26" t="s">
        <v>79</v>
      </c>
      <c r="BA79" s="26" t="s">
        <v>79</v>
      </c>
      <c r="BB79" s="26" t="s">
        <v>80</v>
      </c>
      <c r="BC79" s="26" t="s">
        <v>79</v>
      </c>
      <c r="BD79" s="26" t="s">
        <v>79</v>
      </c>
      <c r="BE79" s="26" t="s">
        <v>80</v>
      </c>
      <c r="BF79" s="26" t="s">
        <v>80</v>
      </c>
      <c r="BG79" s="26" t="s">
        <v>80</v>
      </c>
      <c r="BH79" s="26" t="s">
        <v>79</v>
      </c>
      <c r="BI79" s="26" t="s">
        <v>80</v>
      </c>
      <c r="BJ79" s="26" t="s">
        <v>79</v>
      </c>
      <c r="BK79" s="37" t="s">
        <v>604</v>
      </c>
      <c r="BL79" s="37" t="s">
        <v>84</v>
      </c>
      <c r="BM79" s="70" t="str">
        <f>HYPERLINK(テーブル2233456[[#This Row],[link]],"Website")</f>
        <v>Website</v>
      </c>
      <c r="BN79" s="73" t="s">
        <v>604</v>
      </c>
      <c r="BO79" s="38">
        <v>1</v>
      </c>
      <c r="BP79" s="38">
        <v>1</v>
      </c>
      <c r="BQ79" s="39">
        <v>1</v>
      </c>
      <c r="BR79" s="38">
        <v>2</v>
      </c>
      <c r="BS79" s="38">
        <v>1</v>
      </c>
      <c r="BT79" s="39">
        <v>2</v>
      </c>
    </row>
    <row r="80" spans="1:72" ht="43.2">
      <c r="A80" s="23">
        <v>46307</v>
      </c>
      <c r="B80" s="24">
        <f t="shared" si="2"/>
        <v>75</v>
      </c>
      <c r="C80" s="24">
        <v>990426</v>
      </c>
      <c r="D80" s="24" t="s">
        <v>558</v>
      </c>
      <c r="E80" s="25" t="s">
        <v>559</v>
      </c>
      <c r="F80" s="25" t="s">
        <v>605</v>
      </c>
      <c r="G80" s="25" t="s">
        <v>606</v>
      </c>
      <c r="H80" s="67" t="str">
        <f>HYPERLINK(テーブル2233456[[#This Row],[info link]],"Info Sheet")</f>
        <v>Info Sheet</v>
      </c>
      <c r="I80" s="24" t="s">
        <v>1050</v>
      </c>
      <c r="J80" s="26" t="s">
        <v>79</v>
      </c>
      <c r="K80" s="26" t="s">
        <v>79</v>
      </c>
      <c r="L80" s="26" t="s">
        <v>99</v>
      </c>
      <c r="M80" s="26"/>
      <c r="N80" s="26"/>
      <c r="O80" s="26"/>
      <c r="P80" s="26">
        <v>2</v>
      </c>
      <c r="Q80" s="28" t="s">
        <v>81</v>
      </c>
      <c r="R80" s="28" t="s">
        <v>391</v>
      </c>
      <c r="S80" s="28" t="s">
        <v>607</v>
      </c>
      <c r="T80" s="29">
        <v>46478</v>
      </c>
      <c r="U80" s="29">
        <v>46508</v>
      </c>
      <c r="V80" s="29">
        <v>46620</v>
      </c>
      <c r="W80" s="43">
        <v>2</v>
      </c>
      <c r="X80" s="43">
        <v>2.5</v>
      </c>
      <c r="Y80" s="39" t="s">
        <v>565</v>
      </c>
      <c r="Z80" s="26">
        <v>74</v>
      </c>
      <c r="AA80" s="31">
        <v>5.5</v>
      </c>
      <c r="AB80" s="31">
        <v>2.5</v>
      </c>
      <c r="AC80" s="28">
        <v>80</v>
      </c>
      <c r="AD80" s="28">
        <v>20</v>
      </c>
      <c r="AE80" s="28">
        <v>20</v>
      </c>
      <c r="AF80" s="28">
        <v>20</v>
      </c>
      <c r="AG80" s="28">
        <v>20</v>
      </c>
      <c r="AH80" s="28"/>
      <c r="AI80" s="31">
        <v>6</v>
      </c>
      <c r="AJ80" s="31"/>
      <c r="AK80" s="31"/>
      <c r="AL80" s="31"/>
      <c r="AM80" s="31"/>
      <c r="AN80" s="28" t="s">
        <v>79</v>
      </c>
      <c r="AO80" s="28" t="s">
        <v>79</v>
      </c>
      <c r="AP80" s="35" t="s">
        <v>79</v>
      </c>
      <c r="AQ80" s="37"/>
      <c r="AR80" s="26" t="s">
        <v>79</v>
      </c>
      <c r="AS80" s="26" t="s">
        <v>79</v>
      </c>
      <c r="AT80" s="26" t="s">
        <v>79</v>
      </c>
      <c r="AU80" s="26" t="s">
        <v>79</v>
      </c>
      <c r="AV80" s="26" t="s">
        <v>79</v>
      </c>
      <c r="AW80" s="26" t="s">
        <v>79</v>
      </c>
      <c r="AX80" s="26" t="s">
        <v>79</v>
      </c>
      <c r="AY80" s="26" t="s">
        <v>79</v>
      </c>
      <c r="AZ80" s="26" t="s">
        <v>79</v>
      </c>
      <c r="BA80" s="26" t="s">
        <v>79</v>
      </c>
      <c r="BB80" s="26" t="s">
        <v>79</v>
      </c>
      <c r="BC80" s="26" t="s">
        <v>80</v>
      </c>
      <c r="BD80" s="26" t="s">
        <v>79</v>
      </c>
      <c r="BE80" s="26" t="s">
        <v>80</v>
      </c>
      <c r="BF80" s="26" t="s">
        <v>80</v>
      </c>
      <c r="BG80" s="26" t="s">
        <v>79</v>
      </c>
      <c r="BH80" s="26" t="s">
        <v>79</v>
      </c>
      <c r="BI80" s="26" t="s">
        <v>80</v>
      </c>
      <c r="BJ80" s="26" t="s">
        <v>79</v>
      </c>
      <c r="BK80" s="37" t="s">
        <v>608</v>
      </c>
      <c r="BL80" s="37" t="s">
        <v>84</v>
      </c>
      <c r="BM80" s="70" t="str">
        <f>HYPERLINK(テーブル2233456[[#This Row],[link]],"Website")</f>
        <v>Website</v>
      </c>
      <c r="BN80" s="73" t="s">
        <v>609</v>
      </c>
      <c r="BO80" s="38">
        <v>1</v>
      </c>
      <c r="BP80" s="38">
        <v>1</v>
      </c>
      <c r="BQ80" s="39">
        <v>1</v>
      </c>
      <c r="BR80" s="38" t="s">
        <v>80</v>
      </c>
      <c r="BS80" s="38"/>
      <c r="BT80" s="39"/>
    </row>
    <row r="81" spans="1:72" ht="57.6">
      <c r="A81" s="23">
        <v>46307</v>
      </c>
      <c r="B81" s="24">
        <f t="shared" si="2"/>
        <v>76</v>
      </c>
      <c r="C81" s="24">
        <v>990128</v>
      </c>
      <c r="D81" s="24" t="s">
        <v>75</v>
      </c>
      <c r="E81" s="25" t="s">
        <v>257</v>
      </c>
      <c r="F81" s="25" t="s">
        <v>610</v>
      </c>
      <c r="G81" s="25" t="s">
        <v>611</v>
      </c>
      <c r="H81" s="67" t="str">
        <f>HYPERLINK(テーブル2233456[[#This Row],[info link]],"Info Sheet")</f>
        <v>Info Sheet</v>
      </c>
      <c r="I81" s="24" t="s">
        <v>1051</v>
      </c>
      <c r="J81" s="26" t="s">
        <v>80</v>
      </c>
      <c r="K81" s="26" t="s">
        <v>79</v>
      </c>
      <c r="L81" s="26" t="s">
        <v>79</v>
      </c>
      <c r="M81" s="26"/>
      <c r="N81" s="26"/>
      <c r="O81" s="26"/>
      <c r="P81" s="26">
        <v>4</v>
      </c>
      <c r="Q81" s="28" t="s">
        <v>81</v>
      </c>
      <c r="R81" s="28" t="s">
        <v>612</v>
      </c>
      <c r="S81" s="28" t="s">
        <v>613</v>
      </c>
      <c r="T81" s="29">
        <v>46477</v>
      </c>
      <c r="U81" s="29">
        <v>46492</v>
      </c>
      <c r="V81" s="29">
        <v>46623</v>
      </c>
      <c r="W81" s="43">
        <v>2</v>
      </c>
      <c r="X81" s="43">
        <v>2.5</v>
      </c>
      <c r="Y81" s="39" t="s">
        <v>614</v>
      </c>
      <c r="Z81" s="26">
        <v>66</v>
      </c>
      <c r="AA81" s="39">
        <v>5.5</v>
      </c>
      <c r="AB81" s="39">
        <v>2.5</v>
      </c>
      <c r="AC81" s="26">
        <v>72</v>
      </c>
      <c r="AD81" s="26"/>
      <c r="AE81" s="26"/>
      <c r="AF81" s="26"/>
      <c r="AG81" s="26"/>
      <c r="AH81" s="26"/>
      <c r="AI81" s="39">
        <v>6</v>
      </c>
      <c r="AJ81" s="39"/>
      <c r="AK81" s="39"/>
      <c r="AL81" s="39"/>
      <c r="AM81" s="39"/>
      <c r="AN81" s="26"/>
      <c r="AO81" s="26"/>
      <c r="AP81" s="26" t="s">
        <v>92</v>
      </c>
      <c r="AQ81" s="37"/>
      <c r="AR81" s="26" t="s">
        <v>80</v>
      </c>
      <c r="AS81" s="26" t="s">
        <v>80</v>
      </c>
      <c r="AT81" s="26" t="s">
        <v>80</v>
      </c>
      <c r="AU81" s="26" t="s">
        <v>80</v>
      </c>
      <c r="AV81" s="26" t="s">
        <v>80</v>
      </c>
      <c r="AW81" s="26" t="s">
        <v>80</v>
      </c>
      <c r="AX81" s="26" t="s">
        <v>79</v>
      </c>
      <c r="AY81" s="26" t="s">
        <v>79</v>
      </c>
      <c r="AZ81" s="26" t="s">
        <v>79</v>
      </c>
      <c r="BA81" s="26" t="s">
        <v>79</v>
      </c>
      <c r="BB81" s="26" t="s">
        <v>79</v>
      </c>
      <c r="BC81" s="26" t="s">
        <v>79</v>
      </c>
      <c r="BD81" s="26" t="s">
        <v>79</v>
      </c>
      <c r="BE81" s="26" t="s">
        <v>80</v>
      </c>
      <c r="BF81" s="26" t="s">
        <v>80</v>
      </c>
      <c r="BG81" s="26" t="s">
        <v>79</v>
      </c>
      <c r="BH81" s="26" t="s">
        <v>79</v>
      </c>
      <c r="BI81" s="26" t="s">
        <v>79</v>
      </c>
      <c r="BJ81" s="26" t="s">
        <v>79</v>
      </c>
      <c r="BK81" s="37" t="s">
        <v>615</v>
      </c>
      <c r="BL81" s="37" t="s">
        <v>84</v>
      </c>
      <c r="BM81" s="70" t="str">
        <f>HYPERLINK(テーブル2233456[[#This Row],[link]],"Website")</f>
        <v>Website</v>
      </c>
      <c r="BN81" s="73" t="s">
        <v>616</v>
      </c>
      <c r="BO81" s="38">
        <v>1</v>
      </c>
      <c r="BP81" s="38">
        <v>1</v>
      </c>
      <c r="BQ81" s="39">
        <v>1</v>
      </c>
      <c r="BR81" s="38">
        <v>9</v>
      </c>
      <c r="BS81" s="38">
        <v>4</v>
      </c>
      <c r="BT81" s="39">
        <v>2.25</v>
      </c>
    </row>
    <row r="82" spans="1:72" ht="43.2">
      <c r="A82" s="23">
        <v>46307</v>
      </c>
      <c r="B82" s="24">
        <f t="shared" si="2"/>
        <v>77</v>
      </c>
      <c r="C82" s="24">
        <v>990926</v>
      </c>
      <c r="D82" s="24" t="s">
        <v>75</v>
      </c>
      <c r="E82" s="25" t="s">
        <v>131</v>
      </c>
      <c r="F82" s="25" t="s">
        <v>617</v>
      </c>
      <c r="G82" s="25" t="s">
        <v>618</v>
      </c>
      <c r="H82" s="67" t="str">
        <f>HYPERLINK(テーブル2233456[[#This Row],[info link]],"Info Sheet")</f>
        <v>Info Sheet</v>
      </c>
      <c r="I82" s="24" t="s">
        <v>1052</v>
      </c>
      <c r="J82" s="26" t="s">
        <v>79</v>
      </c>
      <c r="K82" s="26" t="s">
        <v>80</v>
      </c>
      <c r="L82" s="26" t="s">
        <v>80</v>
      </c>
      <c r="M82" s="26" t="s">
        <v>79</v>
      </c>
      <c r="N82" s="26"/>
      <c r="O82" s="26"/>
      <c r="P82" s="26">
        <v>5</v>
      </c>
      <c r="Q82" s="28" t="s">
        <v>81</v>
      </c>
      <c r="R82" s="28" t="s">
        <v>144</v>
      </c>
      <c r="S82" s="28" t="s">
        <v>145</v>
      </c>
      <c r="T82" s="29">
        <v>46479</v>
      </c>
      <c r="U82" s="29">
        <v>46497</v>
      </c>
      <c r="V82" s="29">
        <v>46260</v>
      </c>
      <c r="W82" s="43">
        <v>2</v>
      </c>
      <c r="X82" s="43">
        <v>2.5</v>
      </c>
      <c r="Y82" s="39">
        <v>3.5</v>
      </c>
      <c r="Z82" s="26">
        <v>73</v>
      </c>
      <c r="AA82" s="39">
        <v>5.5</v>
      </c>
      <c r="AB82" s="39">
        <v>2.5</v>
      </c>
      <c r="AC82" s="26" t="s">
        <v>619</v>
      </c>
      <c r="AD82" s="26"/>
      <c r="AE82" s="26"/>
      <c r="AF82" s="26"/>
      <c r="AG82" s="26"/>
      <c r="AH82" s="35" t="s">
        <v>92</v>
      </c>
      <c r="AI82" s="39">
        <v>6</v>
      </c>
      <c r="AJ82" s="39"/>
      <c r="AK82" s="39"/>
      <c r="AL82" s="39"/>
      <c r="AM82" s="39"/>
      <c r="AN82" s="35" t="s">
        <v>92</v>
      </c>
      <c r="AO82" s="35" t="s">
        <v>92</v>
      </c>
      <c r="AP82" s="35" t="s">
        <v>79</v>
      </c>
      <c r="AQ82" s="37"/>
      <c r="AR82" s="26" t="s">
        <v>80</v>
      </c>
      <c r="AS82" s="26" t="s">
        <v>79</v>
      </c>
      <c r="AT82" s="26" t="s">
        <v>79</v>
      </c>
      <c r="AU82" s="26" t="s">
        <v>79</v>
      </c>
      <c r="AV82" s="26" t="s">
        <v>79</v>
      </c>
      <c r="AW82" s="26" t="s">
        <v>79</v>
      </c>
      <c r="AX82" s="26" t="s">
        <v>80</v>
      </c>
      <c r="AY82" s="26" t="s">
        <v>80</v>
      </c>
      <c r="AZ82" s="26" t="s">
        <v>80</v>
      </c>
      <c r="BA82" s="26" t="s">
        <v>80</v>
      </c>
      <c r="BB82" s="26" t="s">
        <v>80</v>
      </c>
      <c r="BC82" s="26" t="s">
        <v>80</v>
      </c>
      <c r="BD82" s="26" t="s">
        <v>80</v>
      </c>
      <c r="BE82" s="26" t="s">
        <v>80</v>
      </c>
      <c r="BF82" s="26" t="s">
        <v>80</v>
      </c>
      <c r="BG82" s="26" t="s">
        <v>80</v>
      </c>
      <c r="BH82" s="26" t="s">
        <v>80</v>
      </c>
      <c r="BI82" s="26" t="s">
        <v>80</v>
      </c>
      <c r="BJ82" s="26" t="s">
        <v>80</v>
      </c>
      <c r="BK82" s="37"/>
      <c r="BL82" s="37" t="s">
        <v>84</v>
      </c>
      <c r="BM82" s="70" t="str">
        <f>HYPERLINK(テーブル2233456[[#This Row],[link]],"Website")</f>
        <v>Website</v>
      </c>
      <c r="BN82" s="73" t="s">
        <v>620</v>
      </c>
      <c r="BO82" s="38">
        <v>1</v>
      </c>
      <c r="BP82" s="38">
        <v>1</v>
      </c>
      <c r="BQ82" s="39">
        <v>1</v>
      </c>
      <c r="BR82" s="38" t="s">
        <v>80</v>
      </c>
      <c r="BS82" s="38"/>
      <c r="BT82" s="39"/>
    </row>
    <row r="83" spans="1:72" ht="43.2">
      <c r="A83" s="23">
        <v>46307</v>
      </c>
      <c r="B83" s="24">
        <f t="shared" si="2"/>
        <v>78</v>
      </c>
      <c r="C83" s="24">
        <v>990034</v>
      </c>
      <c r="D83" s="24" t="s">
        <v>558</v>
      </c>
      <c r="E83" s="25" t="s">
        <v>582</v>
      </c>
      <c r="F83" s="25" t="s">
        <v>621</v>
      </c>
      <c r="G83" s="25" t="s">
        <v>622</v>
      </c>
      <c r="H83" s="67" t="str">
        <f>HYPERLINK(テーブル2233456[[#This Row],[info link]],"Info Sheet")</f>
        <v>Info Sheet</v>
      </c>
      <c r="I83" s="24" t="s">
        <v>1053</v>
      </c>
      <c r="J83" s="26" t="s">
        <v>79</v>
      </c>
      <c r="K83" s="26" t="s">
        <v>99</v>
      </c>
      <c r="L83" s="26" t="s">
        <v>80</v>
      </c>
      <c r="M83" s="26" t="s">
        <v>79</v>
      </c>
      <c r="N83" s="26"/>
      <c r="O83" s="26"/>
      <c r="P83" s="26">
        <v>4</v>
      </c>
      <c r="Q83" s="28" t="s">
        <v>81</v>
      </c>
      <c r="R83" s="28" t="s">
        <v>623</v>
      </c>
      <c r="S83" s="28" t="s">
        <v>624</v>
      </c>
      <c r="T83" s="29">
        <v>46478</v>
      </c>
      <c r="U83" s="29">
        <v>46492</v>
      </c>
      <c r="V83" s="29">
        <v>46633</v>
      </c>
      <c r="W83" s="43">
        <v>2</v>
      </c>
      <c r="X83" s="43">
        <v>2.5</v>
      </c>
      <c r="Y83" s="39">
        <v>4</v>
      </c>
      <c r="Z83" s="26">
        <v>70</v>
      </c>
      <c r="AA83" s="39">
        <v>5.5</v>
      </c>
      <c r="AB83" s="39">
        <v>2.5</v>
      </c>
      <c r="AC83" s="26">
        <v>76</v>
      </c>
      <c r="AD83" s="26">
        <v>16</v>
      </c>
      <c r="AE83" s="26">
        <v>16</v>
      </c>
      <c r="AF83" s="26">
        <v>16</v>
      </c>
      <c r="AG83" s="26">
        <v>18</v>
      </c>
      <c r="AH83" s="35" t="s">
        <v>92</v>
      </c>
      <c r="AI83" s="39">
        <v>6</v>
      </c>
      <c r="AJ83" s="39">
        <v>5.5</v>
      </c>
      <c r="AK83" s="39">
        <v>5.5</v>
      </c>
      <c r="AL83" s="39">
        <v>5.5</v>
      </c>
      <c r="AM83" s="39">
        <v>5.5</v>
      </c>
      <c r="AN83" s="26" t="s">
        <v>79</v>
      </c>
      <c r="AO83" s="26" t="s">
        <v>79</v>
      </c>
      <c r="AP83" s="35" t="s">
        <v>79</v>
      </c>
      <c r="AQ83" s="37"/>
      <c r="AR83" s="26" t="s">
        <v>79</v>
      </c>
      <c r="AS83" s="26" t="s">
        <v>79</v>
      </c>
      <c r="AT83" s="26" t="s">
        <v>79</v>
      </c>
      <c r="AU83" s="26" t="s">
        <v>79</v>
      </c>
      <c r="AV83" s="26" t="s">
        <v>80</v>
      </c>
      <c r="AW83" s="26" t="s">
        <v>80</v>
      </c>
      <c r="AX83" s="26" t="s">
        <v>79</v>
      </c>
      <c r="AY83" s="26" t="s">
        <v>80</v>
      </c>
      <c r="AZ83" s="26" t="s">
        <v>79</v>
      </c>
      <c r="BA83" s="26" t="s">
        <v>79</v>
      </c>
      <c r="BB83" s="26" t="s">
        <v>79</v>
      </c>
      <c r="BC83" s="26" t="s">
        <v>80</v>
      </c>
      <c r="BD83" s="26" t="s">
        <v>79</v>
      </c>
      <c r="BE83" s="26" t="s">
        <v>80</v>
      </c>
      <c r="BF83" s="26" t="s">
        <v>80</v>
      </c>
      <c r="BG83" s="26" t="s">
        <v>80</v>
      </c>
      <c r="BH83" s="26" t="s">
        <v>80</v>
      </c>
      <c r="BI83" s="26" t="s">
        <v>80</v>
      </c>
      <c r="BJ83" s="26" t="s">
        <v>80</v>
      </c>
      <c r="BK83" s="37" t="s">
        <v>625</v>
      </c>
      <c r="BL83" s="37" t="s">
        <v>84</v>
      </c>
      <c r="BM83" s="70" t="str">
        <f>HYPERLINK(テーブル2233456[[#This Row],[link]],"Website")</f>
        <v>Website</v>
      </c>
      <c r="BN83" s="73" t="s">
        <v>626</v>
      </c>
      <c r="BO83" s="38">
        <v>1</v>
      </c>
      <c r="BP83" s="38">
        <v>1</v>
      </c>
      <c r="BQ83" s="39">
        <v>1</v>
      </c>
      <c r="BR83" s="38" t="s">
        <v>80</v>
      </c>
      <c r="BS83" s="38"/>
      <c r="BT83" s="39"/>
    </row>
    <row r="84" spans="1:72" ht="288">
      <c r="A84" s="23">
        <v>46307</v>
      </c>
      <c r="B84" s="24">
        <f t="shared" si="2"/>
        <v>79</v>
      </c>
      <c r="C84" s="24">
        <v>990361</v>
      </c>
      <c r="D84" s="24" t="s">
        <v>558</v>
      </c>
      <c r="E84" s="25" t="s">
        <v>559</v>
      </c>
      <c r="F84" s="25" t="s">
        <v>627</v>
      </c>
      <c r="G84" s="25" t="s">
        <v>628</v>
      </c>
      <c r="H84" s="67" t="str">
        <f>HYPERLINK(テーブル2233456[[#This Row],[info link]],"Info Sheet")</f>
        <v>Info Sheet</v>
      </c>
      <c r="I84" s="24" t="s">
        <v>1054</v>
      </c>
      <c r="J84" s="26" t="s">
        <v>79</v>
      </c>
      <c r="K84" s="26" t="s">
        <v>79</v>
      </c>
      <c r="L84" s="26" t="s">
        <v>79</v>
      </c>
      <c r="M84" s="26" t="s">
        <v>79</v>
      </c>
      <c r="N84" s="26"/>
      <c r="O84" s="26"/>
      <c r="P84" s="26">
        <v>2</v>
      </c>
      <c r="Q84" s="28" t="s">
        <v>81</v>
      </c>
      <c r="R84" s="28" t="s">
        <v>629</v>
      </c>
      <c r="S84" s="28" t="s">
        <v>630</v>
      </c>
      <c r="T84" s="29">
        <v>46419</v>
      </c>
      <c r="U84" s="29">
        <v>46447</v>
      </c>
      <c r="V84" s="29">
        <v>46619</v>
      </c>
      <c r="W84" s="43">
        <v>2</v>
      </c>
      <c r="X84" s="43">
        <v>2.5</v>
      </c>
      <c r="Y84" s="39">
        <v>3.5</v>
      </c>
      <c r="Z84" s="26">
        <v>74</v>
      </c>
      <c r="AA84" s="39">
        <v>6</v>
      </c>
      <c r="AB84" s="39">
        <v>2.5</v>
      </c>
      <c r="AC84" s="26" t="s">
        <v>631</v>
      </c>
      <c r="AD84" s="26"/>
      <c r="AE84" s="26"/>
      <c r="AF84" s="26"/>
      <c r="AG84" s="26"/>
      <c r="AH84" s="34" t="s">
        <v>79</v>
      </c>
      <c r="AI84" s="39">
        <v>6.5</v>
      </c>
      <c r="AJ84" s="39"/>
      <c r="AK84" s="39"/>
      <c r="AL84" s="39"/>
      <c r="AM84" s="39"/>
      <c r="AN84" s="26" t="s">
        <v>79</v>
      </c>
      <c r="AO84" s="26" t="s">
        <v>79</v>
      </c>
      <c r="AP84" s="35" t="s">
        <v>79</v>
      </c>
      <c r="AQ84" s="37"/>
      <c r="AR84" s="26" t="s">
        <v>79</v>
      </c>
      <c r="AS84" s="26" t="s">
        <v>79</v>
      </c>
      <c r="AT84" s="26" t="s">
        <v>79</v>
      </c>
      <c r="AU84" s="26" t="s">
        <v>79</v>
      </c>
      <c r="AV84" s="26" t="s">
        <v>79</v>
      </c>
      <c r="AW84" s="26" t="s">
        <v>79</v>
      </c>
      <c r="AX84" s="26" t="s">
        <v>79</v>
      </c>
      <c r="AY84" s="26" t="s">
        <v>79</v>
      </c>
      <c r="AZ84" s="26" t="s">
        <v>79</v>
      </c>
      <c r="BA84" s="26" t="s">
        <v>79</v>
      </c>
      <c r="BB84" s="26" t="s">
        <v>79</v>
      </c>
      <c r="BC84" s="26" t="s">
        <v>79</v>
      </c>
      <c r="BD84" s="26" t="s">
        <v>79</v>
      </c>
      <c r="BE84" s="26" t="s">
        <v>79</v>
      </c>
      <c r="BF84" s="26" t="s">
        <v>79</v>
      </c>
      <c r="BG84" s="26" t="s">
        <v>79</v>
      </c>
      <c r="BH84" s="26" t="s">
        <v>79</v>
      </c>
      <c r="BI84" s="26" t="s">
        <v>79</v>
      </c>
      <c r="BJ84" s="26" t="s">
        <v>79</v>
      </c>
      <c r="BK84" s="37" t="s">
        <v>632</v>
      </c>
      <c r="BL84" s="37" t="s">
        <v>633</v>
      </c>
      <c r="BM84" s="70" t="str">
        <f>HYPERLINK(テーブル2233456[[#This Row],[link]],"Website")</f>
        <v>Website</v>
      </c>
      <c r="BN84" s="73" t="s">
        <v>634</v>
      </c>
      <c r="BO84" s="38">
        <v>1</v>
      </c>
      <c r="BP84" s="38">
        <v>1</v>
      </c>
      <c r="BQ84" s="39">
        <v>1</v>
      </c>
      <c r="BR84" s="38">
        <v>3</v>
      </c>
      <c r="BS84" s="38">
        <v>1</v>
      </c>
      <c r="BT84" s="39">
        <v>3</v>
      </c>
    </row>
    <row r="85" spans="1:72" ht="409.6">
      <c r="A85" s="23">
        <v>46307</v>
      </c>
      <c r="B85" s="24">
        <f t="shared" si="2"/>
        <v>80</v>
      </c>
      <c r="C85" s="24">
        <v>990019</v>
      </c>
      <c r="D85" s="24" t="s">
        <v>75</v>
      </c>
      <c r="E85" s="25" t="s">
        <v>124</v>
      </c>
      <c r="F85" s="25" t="s">
        <v>635</v>
      </c>
      <c r="G85" s="25" t="s">
        <v>636</v>
      </c>
      <c r="H85" s="67" t="str">
        <f>HYPERLINK(テーブル2233456[[#This Row],[info link]],"Info Sheet")</f>
        <v>Info Sheet</v>
      </c>
      <c r="I85" s="24" t="s">
        <v>1055</v>
      </c>
      <c r="J85" s="26" t="s">
        <v>99</v>
      </c>
      <c r="K85" s="26" t="s">
        <v>99</v>
      </c>
      <c r="L85" s="26" t="s">
        <v>80</v>
      </c>
      <c r="M85" s="26" t="s">
        <v>80</v>
      </c>
      <c r="N85" s="26" t="s">
        <v>80</v>
      </c>
      <c r="O85" s="26" t="s">
        <v>80</v>
      </c>
      <c r="P85" s="26">
        <v>4</v>
      </c>
      <c r="Q85" s="28" t="s">
        <v>81</v>
      </c>
      <c r="R85" s="28" t="s">
        <v>523</v>
      </c>
      <c r="S85" s="28" t="s">
        <v>524</v>
      </c>
      <c r="T85" s="29">
        <v>46508</v>
      </c>
      <c r="U85" s="29">
        <v>46522</v>
      </c>
      <c r="V85" s="29">
        <v>46629</v>
      </c>
      <c r="W85" s="43">
        <v>2</v>
      </c>
      <c r="X85" s="43">
        <v>2.5</v>
      </c>
      <c r="Y85" s="39" t="s">
        <v>637</v>
      </c>
      <c r="Z85" s="26">
        <v>66</v>
      </c>
      <c r="AA85" s="39">
        <v>5.5</v>
      </c>
      <c r="AB85" s="39">
        <v>2.5</v>
      </c>
      <c r="AC85" s="26">
        <v>72</v>
      </c>
      <c r="AD85" s="26"/>
      <c r="AE85" s="26"/>
      <c r="AF85" s="26"/>
      <c r="AG85" s="26"/>
      <c r="AH85" s="26"/>
      <c r="AI85" s="39">
        <v>6</v>
      </c>
      <c r="AJ85" s="39"/>
      <c r="AK85" s="39"/>
      <c r="AL85" s="39"/>
      <c r="AM85" s="39"/>
      <c r="AN85" s="26"/>
      <c r="AO85" s="26"/>
      <c r="AP85" s="26" t="s">
        <v>92</v>
      </c>
      <c r="AQ85" s="37" t="s">
        <v>638</v>
      </c>
      <c r="AR85" s="26" t="s">
        <v>79</v>
      </c>
      <c r="AS85" s="26" t="s">
        <v>79</v>
      </c>
      <c r="AT85" s="26" t="s">
        <v>79</v>
      </c>
      <c r="AU85" s="26" t="s">
        <v>79</v>
      </c>
      <c r="AV85" s="26" t="s">
        <v>80</v>
      </c>
      <c r="AW85" s="26" t="s">
        <v>80</v>
      </c>
      <c r="AX85" s="26" t="s">
        <v>79</v>
      </c>
      <c r="AY85" s="26" t="s">
        <v>80</v>
      </c>
      <c r="AZ85" s="26" t="s">
        <v>79</v>
      </c>
      <c r="BA85" s="26" t="s">
        <v>79</v>
      </c>
      <c r="BB85" s="26" t="s">
        <v>79</v>
      </c>
      <c r="BC85" s="26" t="s">
        <v>80</v>
      </c>
      <c r="BD85" s="26" t="s">
        <v>80</v>
      </c>
      <c r="BE85" s="26" t="s">
        <v>80</v>
      </c>
      <c r="BF85" s="26" t="s">
        <v>80</v>
      </c>
      <c r="BG85" s="26" t="s">
        <v>79</v>
      </c>
      <c r="BH85" s="26" t="s">
        <v>80</v>
      </c>
      <c r="BI85" s="26" t="s">
        <v>80</v>
      </c>
      <c r="BJ85" s="26" t="s">
        <v>80</v>
      </c>
      <c r="BK85" s="37" t="s">
        <v>639</v>
      </c>
      <c r="BL85" s="37" t="s">
        <v>84</v>
      </c>
      <c r="BM85" s="70" t="str">
        <f>HYPERLINK(テーブル2233456[[#This Row],[link]],"Website")</f>
        <v>Website</v>
      </c>
      <c r="BN85" s="73" t="s">
        <v>640</v>
      </c>
      <c r="BO85" s="38"/>
      <c r="BP85" s="38"/>
      <c r="BQ85" s="39"/>
      <c r="BR85" s="38"/>
      <c r="BS85" s="38"/>
      <c r="BT85" s="39"/>
    </row>
    <row r="86" spans="1:72" ht="28.8">
      <c r="A86" s="23">
        <v>46307</v>
      </c>
      <c r="B86" s="24">
        <f t="shared" si="2"/>
        <v>81</v>
      </c>
      <c r="C86" s="24">
        <v>990363</v>
      </c>
      <c r="D86" s="24" t="s">
        <v>558</v>
      </c>
      <c r="E86" s="25" t="s">
        <v>559</v>
      </c>
      <c r="F86" s="25" t="s">
        <v>641</v>
      </c>
      <c r="G86" s="25" t="s">
        <v>641</v>
      </c>
      <c r="H86" s="67" t="str">
        <f>HYPERLINK(テーブル2233456[[#This Row],[info link]],"Info Sheet")</f>
        <v>Info Sheet</v>
      </c>
      <c r="I86" s="24" t="s">
        <v>1056</v>
      </c>
      <c r="J86" s="26" t="s">
        <v>79</v>
      </c>
      <c r="K86" s="26" t="s">
        <v>79</v>
      </c>
      <c r="L86" s="26" t="s">
        <v>99</v>
      </c>
      <c r="M86" s="26" t="s">
        <v>79</v>
      </c>
      <c r="N86" s="26"/>
      <c r="O86" s="26"/>
      <c r="P86" s="26">
        <v>2</v>
      </c>
      <c r="Q86" s="28" t="s">
        <v>81</v>
      </c>
      <c r="R86" s="28" t="s">
        <v>391</v>
      </c>
      <c r="S86" s="28" t="s">
        <v>607</v>
      </c>
      <c r="T86" s="29">
        <v>46447</v>
      </c>
      <c r="U86" s="29">
        <v>46478</v>
      </c>
      <c r="V86" s="29">
        <v>46623</v>
      </c>
      <c r="W86" s="43">
        <v>2</v>
      </c>
      <c r="X86" s="43">
        <v>2.5</v>
      </c>
      <c r="Y86" s="39" t="s">
        <v>565</v>
      </c>
      <c r="Z86" s="26">
        <v>73</v>
      </c>
      <c r="AA86" s="39">
        <v>6</v>
      </c>
      <c r="AB86" s="39">
        <v>2.5</v>
      </c>
      <c r="AC86" s="26">
        <v>79</v>
      </c>
      <c r="AD86" s="26"/>
      <c r="AE86" s="26"/>
      <c r="AF86" s="26"/>
      <c r="AG86" s="26"/>
      <c r="AH86" s="34" t="s">
        <v>79</v>
      </c>
      <c r="AI86" s="39">
        <v>6.5</v>
      </c>
      <c r="AJ86" s="39"/>
      <c r="AK86" s="39"/>
      <c r="AL86" s="39"/>
      <c r="AM86" s="39"/>
      <c r="AN86" s="35" t="s">
        <v>92</v>
      </c>
      <c r="AO86" s="26" t="s">
        <v>79</v>
      </c>
      <c r="AP86" s="35" t="s">
        <v>79</v>
      </c>
      <c r="AQ86" s="37"/>
      <c r="AR86" s="26" t="s">
        <v>79</v>
      </c>
      <c r="AS86" s="26" t="s">
        <v>79</v>
      </c>
      <c r="AT86" s="26" t="s">
        <v>79</v>
      </c>
      <c r="AU86" s="26" t="s">
        <v>79</v>
      </c>
      <c r="AV86" s="26" t="s">
        <v>79</v>
      </c>
      <c r="AW86" s="26" t="s">
        <v>80</v>
      </c>
      <c r="AX86" s="26" t="s">
        <v>79</v>
      </c>
      <c r="AY86" s="26" t="s">
        <v>79</v>
      </c>
      <c r="AZ86" s="26" t="s">
        <v>79</v>
      </c>
      <c r="BA86" s="26" t="s">
        <v>79</v>
      </c>
      <c r="BB86" s="26" t="s">
        <v>80</v>
      </c>
      <c r="BC86" s="26" t="s">
        <v>80</v>
      </c>
      <c r="BD86" s="26" t="s">
        <v>79</v>
      </c>
      <c r="BE86" s="26" t="s">
        <v>80</v>
      </c>
      <c r="BF86" s="26" t="s">
        <v>80</v>
      </c>
      <c r="BG86" s="26" t="s">
        <v>79</v>
      </c>
      <c r="BH86" s="26" t="s">
        <v>79</v>
      </c>
      <c r="BI86" s="26" t="s">
        <v>79</v>
      </c>
      <c r="BJ86" s="26" t="s">
        <v>80</v>
      </c>
      <c r="BK86" s="37" t="s">
        <v>642</v>
      </c>
      <c r="BL86" s="37" t="s">
        <v>84</v>
      </c>
      <c r="BM86" s="70" t="str">
        <f>HYPERLINK(テーブル2233456[[#This Row],[link]],"Website")</f>
        <v>Website</v>
      </c>
      <c r="BN86" s="73" t="s">
        <v>643</v>
      </c>
      <c r="BO86" s="38">
        <v>1</v>
      </c>
      <c r="BP86" s="38">
        <v>1</v>
      </c>
      <c r="BQ86" s="39">
        <v>1</v>
      </c>
      <c r="BR86" s="38">
        <v>1</v>
      </c>
      <c r="BS86" s="38">
        <v>1</v>
      </c>
      <c r="BT86" s="39">
        <v>1</v>
      </c>
    </row>
    <row r="87" spans="1:72" ht="28.8">
      <c r="A87" s="23">
        <v>46307</v>
      </c>
      <c r="B87" s="24">
        <f t="shared" si="2"/>
        <v>82</v>
      </c>
      <c r="C87" s="24">
        <v>990865</v>
      </c>
      <c r="D87" s="24" t="s">
        <v>75</v>
      </c>
      <c r="E87" s="25" t="s">
        <v>148</v>
      </c>
      <c r="F87" s="25" t="s">
        <v>644</v>
      </c>
      <c r="G87" s="25" t="s">
        <v>645</v>
      </c>
      <c r="H87" s="67" t="str">
        <f>HYPERLINK(テーブル2233456[[#This Row],[info link]],"Info Sheet")</f>
        <v>Info Sheet</v>
      </c>
      <c r="I87" s="24" t="s">
        <v>1057</v>
      </c>
      <c r="J87" s="26" t="s">
        <v>79</v>
      </c>
      <c r="K87" s="26" t="s">
        <v>99</v>
      </c>
      <c r="L87" s="26" t="s">
        <v>80</v>
      </c>
      <c r="M87" s="26" t="s">
        <v>79</v>
      </c>
      <c r="N87" s="26" t="s">
        <v>79</v>
      </c>
      <c r="O87" s="26"/>
      <c r="P87" s="26">
        <v>4</v>
      </c>
      <c r="Q87" s="28" t="s">
        <v>81</v>
      </c>
      <c r="R87" s="28" t="s">
        <v>646</v>
      </c>
      <c r="S87" s="28" t="s">
        <v>647</v>
      </c>
      <c r="T87" s="29">
        <v>46507</v>
      </c>
      <c r="U87" s="29">
        <v>46538</v>
      </c>
      <c r="V87" s="29">
        <v>46633</v>
      </c>
      <c r="W87" s="43">
        <v>2</v>
      </c>
      <c r="X87" s="43">
        <v>2.5</v>
      </c>
      <c r="Y87" s="39" t="s">
        <v>637</v>
      </c>
      <c r="Z87" s="26">
        <v>66</v>
      </c>
      <c r="AA87" s="39">
        <v>6</v>
      </c>
      <c r="AB87" s="39">
        <v>2.5</v>
      </c>
      <c r="AC87" s="26">
        <v>72</v>
      </c>
      <c r="AD87" s="26"/>
      <c r="AE87" s="26"/>
      <c r="AF87" s="26"/>
      <c r="AG87" s="26"/>
      <c r="AH87" s="26"/>
      <c r="AI87" s="39">
        <v>6.5</v>
      </c>
      <c r="AJ87" s="39"/>
      <c r="AK87" s="39"/>
      <c r="AL87" s="39"/>
      <c r="AM87" s="39"/>
      <c r="AN87" s="26"/>
      <c r="AO87" s="26"/>
      <c r="AP87" s="26" t="s">
        <v>92</v>
      </c>
      <c r="AQ87" s="37" t="s">
        <v>648</v>
      </c>
      <c r="AR87" s="26" t="s">
        <v>79</v>
      </c>
      <c r="AS87" s="26" t="s">
        <v>79</v>
      </c>
      <c r="AT87" s="26" t="s">
        <v>79</v>
      </c>
      <c r="AU87" s="26" t="s">
        <v>79</v>
      </c>
      <c r="AV87" s="26" t="s">
        <v>79</v>
      </c>
      <c r="AW87" s="26" t="s">
        <v>79</v>
      </c>
      <c r="AX87" s="26" t="s">
        <v>79</v>
      </c>
      <c r="AY87" s="26" t="s">
        <v>79</v>
      </c>
      <c r="AZ87" s="26" t="s">
        <v>80</v>
      </c>
      <c r="BA87" s="26" t="s">
        <v>80</v>
      </c>
      <c r="BB87" s="26" t="s">
        <v>80</v>
      </c>
      <c r="BC87" s="26" t="s">
        <v>80</v>
      </c>
      <c r="BD87" s="26" t="s">
        <v>80</v>
      </c>
      <c r="BE87" s="26" t="s">
        <v>80</v>
      </c>
      <c r="BF87" s="26" t="s">
        <v>80</v>
      </c>
      <c r="BG87" s="26" t="s">
        <v>79</v>
      </c>
      <c r="BH87" s="26" t="s">
        <v>80</v>
      </c>
      <c r="BI87" s="26" t="s">
        <v>80</v>
      </c>
      <c r="BJ87" s="26" t="s">
        <v>80</v>
      </c>
      <c r="BK87" s="37"/>
      <c r="BL87" s="37" t="s">
        <v>84</v>
      </c>
      <c r="BM87" s="70" t="str">
        <f>HYPERLINK(テーブル2233456[[#This Row],[link]],"Website")</f>
        <v>Website</v>
      </c>
      <c r="BN87" s="73" t="s">
        <v>649</v>
      </c>
      <c r="BO87" s="38">
        <v>1</v>
      </c>
      <c r="BP87" s="38">
        <v>1</v>
      </c>
      <c r="BQ87" s="39">
        <v>1</v>
      </c>
      <c r="BR87" s="38" t="s">
        <v>80</v>
      </c>
      <c r="BS87" s="38"/>
      <c r="BT87" s="39"/>
    </row>
    <row r="88" spans="1:72" ht="86.4">
      <c r="A88" s="23">
        <v>46307</v>
      </c>
      <c r="B88" s="24">
        <f t="shared" si="2"/>
        <v>83</v>
      </c>
      <c r="C88" s="24">
        <v>990037</v>
      </c>
      <c r="D88" s="24" t="s">
        <v>558</v>
      </c>
      <c r="E88" s="25" t="s">
        <v>582</v>
      </c>
      <c r="F88" s="25" t="s">
        <v>650</v>
      </c>
      <c r="G88" s="25" t="s">
        <v>650</v>
      </c>
      <c r="H88" s="67" t="str">
        <f>HYPERLINK(テーブル2233456[[#This Row],[info link]],"Info Sheet")</f>
        <v>Info Sheet</v>
      </c>
      <c r="I88" s="24" t="s">
        <v>1058</v>
      </c>
      <c r="J88" s="26" t="s">
        <v>99</v>
      </c>
      <c r="K88" s="26" t="s">
        <v>79</v>
      </c>
      <c r="L88" s="26" t="s">
        <v>79</v>
      </c>
      <c r="M88" s="26"/>
      <c r="N88" s="26"/>
      <c r="O88" s="26"/>
      <c r="P88" s="26">
        <v>4</v>
      </c>
      <c r="Q88" s="28" t="s">
        <v>81</v>
      </c>
      <c r="R88" s="28" t="s">
        <v>651</v>
      </c>
      <c r="S88" s="28" t="s">
        <v>652</v>
      </c>
      <c r="T88" s="29">
        <v>46461</v>
      </c>
      <c r="U88" s="29">
        <v>46478</v>
      </c>
      <c r="V88" s="29">
        <v>46631</v>
      </c>
      <c r="W88" s="43">
        <v>2</v>
      </c>
      <c r="X88" s="43">
        <v>2.8</v>
      </c>
      <c r="Y88" s="39">
        <v>4</v>
      </c>
      <c r="Z88" s="26">
        <v>84</v>
      </c>
      <c r="AA88" s="39">
        <v>6</v>
      </c>
      <c r="AB88" s="43">
        <v>2.8</v>
      </c>
      <c r="AC88" s="26" t="s">
        <v>653</v>
      </c>
      <c r="AD88" s="26"/>
      <c r="AE88" s="26"/>
      <c r="AF88" s="56" t="s">
        <v>654</v>
      </c>
      <c r="AG88" s="56" t="s">
        <v>654</v>
      </c>
      <c r="AH88" s="35" t="s">
        <v>92</v>
      </c>
      <c r="AI88" s="39">
        <v>6.5</v>
      </c>
      <c r="AJ88" s="39">
        <v>6</v>
      </c>
      <c r="AK88" s="39">
        <v>6</v>
      </c>
      <c r="AL88" s="39">
        <v>6.5</v>
      </c>
      <c r="AM88" s="39">
        <v>6.5</v>
      </c>
      <c r="AN88" s="26" t="s">
        <v>79</v>
      </c>
      <c r="AO88" s="35" t="s">
        <v>92</v>
      </c>
      <c r="AP88" s="35" t="s">
        <v>79</v>
      </c>
      <c r="AQ88" s="37" t="s">
        <v>655</v>
      </c>
      <c r="AR88" s="26" t="s">
        <v>79</v>
      </c>
      <c r="AS88" s="26" t="s">
        <v>79</v>
      </c>
      <c r="AT88" s="26" t="s">
        <v>79</v>
      </c>
      <c r="AU88" s="26" t="s">
        <v>79</v>
      </c>
      <c r="AV88" s="26" t="s">
        <v>79</v>
      </c>
      <c r="AW88" s="26" t="s">
        <v>79</v>
      </c>
      <c r="AX88" s="26" t="s">
        <v>79</v>
      </c>
      <c r="AY88" s="26" t="s">
        <v>79</v>
      </c>
      <c r="AZ88" s="26" t="s">
        <v>79</v>
      </c>
      <c r="BA88" s="26" t="s">
        <v>79</v>
      </c>
      <c r="BB88" s="26" t="s">
        <v>79</v>
      </c>
      <c r="BC88" s="26" t="s">
        <v>79</v>
      </c>
      <c r="BD88" s="26" t="s">
        <v>79</v>
      </c>
      <c r="BE88" s="26" t="s">
        <v>79</v>
      </c>
      <c r="BF88" s="26" t="s">
        <v>79</v>
      </c>
      <c r="BG88" s="26" t="s">
        <v>79</v>
      </c>
      <c r="BH88" s="26" t="s">
        <v>79</v>
      </c>
      <c r="BI88" s="26" t="s">
        <v>79</v>
      </c>
      <c r="BJ88" s="26" t="s">
        <v>79</v>
      </c>
      <c r="BK88" s="37" t="s">
        <v>656</v>
      </c>
      <c r="BL88" s="37" t="s">
        <v>84</v>
      </c>
      <c r="BM88" s="70" t="str">
        <f>HYPERLINK(テーブル2233456[[#This Row],[link]],"Website")</f>
        <v>Website</v>
      </c>
      <c r="BN88" s="73" t="s">
        <v>657</v>
      </c>
      <c r="BO88" s="38">
        <v>1</v>
      </c>
      <c r="BP88" s="38">
        <v>1</v>
      </c>
      <c r="BQ88" s="39">
        <v>1</v>
      </c>
      <c r="BR88" s="38">
        <v>1</v>
      </c>
      <c r="BS88" s="38">
        <v>1</v>
      </c>
      <c r="BT88" s="39">
        <v>1</v>
      </c>
    </row>
    <row r="89" spans="1:72" ht="43.2">
      <c r="A89" s="23">
        <v>46307</v>
      </c>
      <c r="B89" s="24">
        <f t="shared" si="2"/>
        <v>84</v>
      </c>
      <c r="C89" s="24">
        <v>990017</v>
      </c>
      <c r="D89" s="24" t="s">
        <v>75</v>
      </c>
      <c r="E89" s="25" t="s">
        <v>124</v>
      </c>
      <c r="F89" s="25" t="s">
        <v>658</v>
      </c>
      <c r="G89" s="25" t="s">
        <v>659</v>
      </c>
      <c r="H89" s="67" t="str">
        <f>HYPERLINK(テーブル2233456[[#This Row],[info link]],"Info Sheet")</f>
        <v>Info Sheet</v>
      </c>
      <c r="I89" s="24" t="s">
        <v>1059</v>
      </c>
      <c r="J89" s="26" t="s">
        <v>79</v>
      </c>
      <c r="K89" s="26" t="s">
        <v>79</v>
      </c>
      <c r="L89" s="26" t="s">
        <v>79</v>
      </c>
      <c r="M89" s="26"/>
      <c r="N89" s="26"/>
      <c r="O89" s="26"/>
      <c r="P89" s="26">
        <v>2</v>
      </c>
      <c r="Q89" s="28" t="s">
        <v>81</v>
      </c>
      <c r="R89" s="28" t="s">
        <v>660</v>
      </c>
      <c r="S89" s="28" t="s">
        <v>661</v>
      </c>
      <c r="T89" s="29">
        <v>46492</v>
      </c>
      <c r="U89" s="29">
        <v>46508</v>
      </c>
      <c r="V89" s="29">
        <v>46643</v>
      </c>
      <c r="W89" s="43">
        <v>2</v>
      </c>
      <c r="X89" s="43">
        <v>2.5</v>
      </c>
      <c r="Y89" s="39">
        <v>4</v>
      </c>
      <c r="Z89" s="26" t="s">
        <v>1124</v>
      </c>
      <c r="AA89" s="39">
        <v>6</v>
      </c>
      <c r="AB89" s="39">
        <v>2.5</v>
      </c>
      <c r="AC89" s="26" t="s">
        <v>662</v>
      </c>
      <c r="AD89" s="26"/>
      <c r="AE89" s="26"/>
      <c r="AF89" s="26"/>
      <c r="AG89" s="26"/>
      <c r="AH89" s="34" t="s">
        <v>79</v>
      </c>
      <c r="AI89" s="39">
        <v>6.5</v>
      </c>
      <c r="AJ89" s="39"/>
      <c r="AK89" s="39"/>
      <c r="AL89" s="39"/>
      <c r="AM89" s="39"/>
      <c r="AN89" s="26" t="s">
        <v>79</v>
      </c>
      <c r="AO89" s="26" t="s">
        <v>79</v>
      </c>
      <c r="AP89" s="35" t="s">
        <v>79</v>
      </c>
      <c r="AQ89" s="37"/>
      <c r="AR89" s="26" t="s">
        <v>80</v>
      </c>
      <c r="AS89" s="26" t="s">
        <v>80</v>
      </c>
      <c r="AT89" s="26" t="s">
        <v>80</v>
      </c>
      <c r="AU89" s="26" t="s">
        <v>80</v>
      </c>
      <c r="AV89" s="26" t="s">
        <v>80</v>
      </c>
      <c r="AW89" s="26" t="s">
        <v>80</v>
      </c>
      <c r="AX89" s="26" t="s">
        <v>80</v>
      </c>
      <c r="AY89" s="26" t="s">
        <v>80</v>
      </c>
      <c r="AZ89" s="26" t="s">
        <v>80</v>
      </c>
      <c r="BA89" s="26" t="s">
        <v>80</v>
      </c>
      <c r="BB89" s="26" t="s">
        <v>80</v>
      </c>
      <c r="BC89" s="26" t="s">
        <v>80</v>
      </c>
      <c r="BD89" s="26" t="s">
        <v>80</v>
      </c>
      <c r="BE89" s="26" t="s">
        <v>79</v>
      </c>
      <c r="BF89" s="26" t="s">
        <v>79</v>
      </c>
      <c r="BG89" s="26" t="s">
        <v>80</v>
      </c>
      <c r="BH89" s="26" t="s">
        <v>80</v>
      </c>
      <c r="BI89" s="26" t="s">
        <v>80</v>
      </c>
      <c r="BJ89" s="26" t="s">
        <v>80</v>
      </c>
      <c r="BK89" s="37" t="s">
        <v>663</v>
      </c>
      <c r="BL89" s="37" t="s">
        <v>84</v>
      </c>
      <c r="BM89" s="70" t="str">
        <f>HYPERLINK(テーブル2233456[[#This Row],[link]],"Website")</f>
        <v>Website</v>
      </c>
      <c r="BN89" s="73" t="s">
        <v>664</v>
      </c>
      <c r="BO89" s="38">
        <v>1</v>
      </c>
      <c r="BP89" s="38">
        <v>1</v>
      </c>
      <c r="BQ89" s="39">
        <v>1</v>
      </c>
      <c r="BR89" s="38">
        <v>5</v>
      </c>
      <c r="BS89" s="38">
        <v>2</v>
      </c>
      <c r="BT89" s="39">
        <v>2.5</v>
      </c>
    </row>
    <row r="90" spans="1:72" ht="86.4">
      <c r="A90" s="23">
        <v>46307</v>
      </c>
      <c r="B90" s="24">
        <f t="shared" si="2"/>
        <v>85</v>
      </c>
      <c r="C90" s="24">
        <v>990831</v>
      </c>
      <c r="D90" s="24" t="s">
        <v>558</v>
      </c>
      <c r="E90" s="25" t="s">
        <v>559</v>
      </c>
      <c r="F90" s="25" t="s">
        <v>665</v>
      </c>
      <c r="G90" s="25" t="s">
        <v>666</v>
      </c>
      <c r="H90" s="67" t="str">
        <f>HYPERLINK(テーブル2233456[[#This Row],[info link]],"Info Sheet")</f>
        <v>Info Sheet</v>
      </c>
      <c r="I90" s="24" t="s">
        <v>1060</v>
      </c>
      <c r="J90" s="26" t="s">
        <v>79</v>
      </c>
      <c r="K90" s="26" t="s">
        <v>99</v>
      </c>
      <c r="L90" s="26" t="s">
        <v>99</v>
      </c>
      <c r="M90" s="26" t="s">
        <v>79</v>
      </c>
      <c r="N90" s="26"/>
      <c r="O90" s="26"/>
      <c r="P90" s="26">
        <v>4</v>
      </c>
      <c r="Q90" s="28" t="s">
        <v>81</v>
      </c>
      <c r="R90" s="28" t="s">
        <v>667</v>
      </c>
      <c r="S90" s="28" t="s">
        <v>668</v>
      </c>
      <c r="T90" s="29">
        <v>46419</v>
      </c>
      <c r="U90" s="29">
        <v>46433</v>
      </c>
      <c r="V90" s="29">
        <v>46612</v>
      </c>
      <c r="W90" s="43">
        <v>2</v>
      </c>
      <c r="X90" s="43">
        <v>2.5</v>
      </c>
      <c r="Y90" s="39" t="s">
        <v>565</v>
      </c>
      <c r="Z90" s="26">
        <v>73</v>
      </c>
      <c r="AA90" s="39">
        <v>6</v>
      </c>
      <c r="AB90" s="39">
        <v>2.5</v>
      </c>
      <c r="AC90" s="26">
        <v>79</v>
      </c>
      <c r="AD90" s="26"/>
      <c r="AE90" s="26"/>
      <c r="AF90" s="26"/>
      <c r="AG90" s="26"/>
      <c r="AH90" s="26"/>
      <c r="AI90" s="39">
        <v>6.5</v>
      </c>
      <c r="AJ90" s="39"/>
      <c r="AK90" s="39"/>
      <c r="AL90" s="39"/>
      <c r="AM90" s="39"/>
      <c r="AN90" s="26"/>
      <c r="AO90" s="26"/>
      <c r="AP90" s="26" t="s">
        <v>92</v>
      </c>
      <c r="AQ90" s="37"/>
      <c r="AR90" s="26" t="s">
        <v>79</v>
      </c>
      <c r="AS90" s="26" t="s">
        <v>79</v>
      </c>
      <c r="AT90" s="26" t="s">
        <v>79</v>
      </c>
      <c r="AU90" s="26" t="s">
        <v>79</v>
      </c>
      <c r="AV90" s="26" t="s">
        <v>79</v>
      </c>
      <c r="AW90" s="26" t="s">
        <v>79</v>
      </c>
      <c r="AX90" s="26" t="s">
        <v>79</v>
      </c>
      <c r="AY90" s="26" t="s">
        <v>79</v>
      </c>
      <c r="AZ90" s="26" t="s">
        <v>79</v>
      </c>
      <c r="BA90" s="26" t="s">
        <v>79</v>
      </c>
      <c r="BB90" s="26" t="s">
        <v>79</v>
      </c>
      <c r="BC90" s="26" t="s">
        <v>79</v>
      </c>
      <c r="BD90" s="26" t="s">
        <v>79</v>
      </c>
      <c r="BE90" s="26" t="s">
        <v>80</v>
      </c>
      <c r="BF90" s="26" t="s">
        <v>80</v>
      </c>
      <c r="BG90" s="26" t="s">
        <v>79</v>
      </c>
      <c r="BH90" s="26" t="s">
        <v>79</v>
      </c>
      <c r="BI90" s="26" t="s">
        <v>80</v>
      </c>
      <c r="BJ90" s="26" t="s">
        <v>79</v>
      </c>
      <c r="BK90" s="37" t="s">
        <v>669</v>
      </c>
      <c r="BL90" s="37" t="s">
        <v>670</v>
      </c>
      <c r="BM90" s="70" t="str">
        <f>HYPERLINK(テーブル2233456[[#This Row],[link]],"Website")</f>
        <v>Website</v>
      </c>
      <c r="BN90" s="73" t="s">
        <v>671</v>
      </c>
      <c r="BO90" s="38">
        <v>1</v>
      </c>
      <c r="BP90" s="38">
        <v>1</v>
      </c>
      <c r="BQ90" s="39">
        <v>1</v>
      </c>
      <c r="BR90" s="38" t="s">
        <v>80</v>
      </c>
      <c r="BS90" s="38"/>
      <c r="BT90" s="39"/>
    </row>
    <row r="91" spans="1:72" ht="43.2">
      <c r="A91" s="23">
        <v>46307</v>
      </c>
      <c r="B91" s="24">
        <f t="shared" si="2"/>
        <v>86</v>
      </c>
      <c r="C91" s="24">
        <v>990734</v>
      </c>
      <c r="D91" s="24" t="s">
        <v>75</v>
      </c>
      <c r="E91" s="25" t="s">
        <v>115</v>
      </c>
      <c r="F91" s="25" t="s">
        <v>672</v>
      </c>
      <c r="G91" s="25" t="s">
        <v>673</v>
      </c>
      <c r="H91" s="67" t="str">
        <f>HYPERLINK(テーブル2233456[[#This Row],[info link]],"Info Sheet")</f>
        <v>Info Sheet</v>
      </c>
      <c r="I91" s="24" t="s">
        <v>1061</v>
      </c>
      <c r="J91" s="26" t="s">
        <v>79</v>
      </c>
      <c r="K91" s="26" t="s">
        <v>79</v>
      </c>
      <c r="L91" s="26" t="s">
        <v>89</v>
      </c>
      <c r="M91" s="26"/>
      <c r="N91" s="26"/>
      <c r="O91" s="26"/>
      <c r="P91" s="26">
        <v>2</v>
      </c>
      <c r="Q91" s="28" t="s">
        <v>674</v>
      </c>
      <c r="R91" s="28" t="s">
        <v>675</v>
      </c>
      <c r="S91" s="28" t="s">
        <v>676</v>
      </c>
      <c r="T91" s="29">
        <v>46508</v>
      </c>
      <c r="U91" s="29">
        <v>46538</v>
      </c>
      <c r="V91" s="29">
        <v>46664</v>
      </c>
      <c r="W91" s="43">
        <v>2</v>
      </c>
      <c r="X91" s="43">
        <v>2.5</v>
      </c>
      <c r="Y91" s="39" t="s">
        <v>637</v>
      </c>
      <c r="Z91" s="26">
        <v>66</v>
      </c>
      <c r="AA91" s="39">
        <v>5</v>
      </c>
      <c r="AB91" s="39">
        <v>2.5</v>
      </c>
      <c r="AC91" s="26">
        <v>72</v>
      </c>
      <c r="AD91" s="26"/>
      <c r="AE91" s="26"/>
      <c r="AF91" s="26"/>
      <c r="AG91" s="26"/>
      <c r="AH91" s="26"/>
      <c r="AI91" s="39">
        <v>5.5</v>
      </c>
      <c r="AJ91" s="39"/>
      <c r="AK91" s="39"/>
      <c r="AL91" s="39"/>
      <c r="AM91" s="39"/>
      <c r="AN91" s="26"/>
      <c r="AO91" s="26"/>
      <c r="AP91" s="26" t="s">
        <v>92</v>
      </c>
      <c r="AQ91" s="37"/>
      <c r="AR91" s="26" t="s">
        <v>79</v>
      </c>
      <c r="AS91" s="26" t="s">
        <v>79</v>
      </c>
      <c r="AT91" s="26" t="s">
        <v>79</v>
      </c>
      <c r="AU91" s="26" t="s">
        <v>79</v>
      </c>
      <c r="AV91" s="26" t="s">
        <v>80</v>
      </c>
      <c r="AW91" s="26" t="s">
        <v>79</v>
      </c>
      <c r="AX91" s="26" t="s">
        <v>80</v>
      </c>
      <c r="AY91" s="26" t="s">
        <v>80</v>
      </c>
      <c r="AZ91" s="26" t="s">
        <v>79</v>
      </c>
      <c r="BA91" s="26" t="s">
        <v>79</v>
      </c>
      <c r="BB91" s="26" t="s">
        <v>80</v>
      </c>
      <c r="BC91" s="26" t="s">
        <v>79</v>
      </c>
      <c r="BD91" s="26" t="s">
        <v>80</v>
      </c>
      <c r="BE91" s="26" t="s">
        <v>80</v>
      </c>
      <c r="BF91" s="26" t="s">
        <v>80</v>
      </c>
      <c r="BG91" s="26" t="s">
        <v>80</v>
      </c>
      <c r="BH91" s="26" t="s">
        <v>80</v>
      </c>
      <c r="BI91" s="26" t="s">
        <v>80</v>
      </c>
      <c r="BJ91" s="26" t="s">
        <v>80</v>
      </c>
      <c r="BK91" s="37" t="s">
        <v>677</v>
      </c>
      <c r="BL91" s="37" t="s">
        <v>84</v>
      </c>
      <c r="BM91" s="70" t="str">
        <f>HYPERLINK(テーブル2233456[[#This Row],[link]],"Website")</f>
        <v>Website</v>
      </c>
      <c r="BN91" s="73" t="s">
        <v>678</v>
      </c>
      <c r="BO91" s="38">
        <v>1</v>
      </c>
      <c r="BP91" s="38">
        <v>1</v>
      </c>
      <c r="BQ91" s="39">
        <v>1</v>
      </c>
      <c r="BR91" s="38" t="s">
        <v>80</v>
      </c>
      <c r="BS91" s="38"/>
      <c r="BT91" s="39"/>
    </row>
    <row r="92" spans="1:72" ht="72">
      <c r="A92" s="23">
        <v>46307</v>
      </c>
      <c r="B92" s="24">
        <f t="shared" si="2"/>
        <v>87</v>
      </c>
      <c r="C92" s="24">
        <v>990016</v>
      </c>
      <c r="D92" s="24" t="s">
        <v>75</v>
      </c>
      <c r="E92" s="25" t="s">
        <v>124</v>
      </c>
      <c r="F92" s="25" t="s">
        <v>679</v>
      </c>
      <c r="G92" s="25" t="s">
        <v>680</v>
      </c>
      <c r="H92" s="67" t="str">
        <f>HYPERLINK(テーブル2233456[[#This Row],[info link]],"Info Sheet")</f>
        <v>Info Sheet</v>
      </c>
      <c r="I92" s="24" t="s">
        <v>1062</v>
      </c>
      <c r="J92" s="26" t="s">
        <v>79</v>
      </c>
      <c r="K92" s="26"/>
      <c r="L92" s="26" t="s">
        <v>79</v>
      </c>
      <c r="M92" s="26" t="s">
        <v>79</v>
      </c>
      <c r="N92" s="26"/>
      <c r="O92" s="26"/>
      <c r="P92" s="26">
        <v>3</v>
      </c>
      <c r="Q92" s="28" t="s">
        <v>81</v>
      </c>
      <c r="R92" s="28" t="s">
        <v>681</v>
      </c>
      <c r="S92" s="28" t="s">
        <v>446</v>
      </c>
      <c r="T92" s="29">
        <v>46478</v>
      </c>
      <c r="U92" s="29">
        <v>46508</v>
      </c>
      <c r="V92" s="29">
        <v>46632</v>
      </c>
      <c r="W92" s="43">
        <v>2</v>
      </c>
      <c r="X92" s="43">
        <v>2.5</v>
      </c>
      <c r="Y92" s="39">
        <v>4</v>
      </c>
      <c r="Z92" s="26">
        <v>69</v>
      </c>
      <c r="AA92" s="39">
        <v>5</v>
      </c>
      <c r="AB92" s="39">
        <v>2.5</v>
      </c>
      <c r="AC92" s="26" t="s">
        <v>682</v>
      </c>
      <c r="AD92" s="26">
        <v>4.5</v>
      </c>
      <c r="AE92" s="26">
        <v>4.5</v>
      </c>
      <c r="AF92" s="26">
        <v>4.5</v>
      </c>
      <c r="AG92" s="26">
        <v>4.5</v>
      </c>
      <c r="AH92" s="34" t="s">
        <v>79</v>
      </c>
      <c r="AI92" s="39" t="s">
        <v>448</v>
      </c>
      <c r="AJ92" s="39">
        <v>5.5</v>
      </c>
      <c r="AK92" s="39">
        <v>5.5</v>
      </c>
      <c r="AL92" s="39">
        <v>5.5</v>
      </c>
      <c r="AM92" s="39">
        <v>5.5</v>
      </c>
      <c r="AN92" s="26" t="s">
        <v>79</v>
      </c>
      <c r="AO92" s="26" t="s">
        <v>79</v>
      </c>
      <c r="AP92" s="35" t="s">
        <v>79</v>
      </c>
      <c r="AQ92" s="37"/>
      <c r="AR92" s="26" t="s">
        <v>80</v>
      </c>
      <c r="AS92" s="26" t="s">
        <v>80</v>
      </c>
      <c r="AT92" s="26" t="s">
        <v>79</v>
      </c>
      <c r="AU92" s="26" t="s">
        <v>79</v>
      </c>
      <c r="AV92" s="26" t="s">
        <v>79</v>
      </c>
      <c r="AW92" s="26" t="s">
        <v>80</v>
      </c>
      <c r="AX92" s="26" t="s">
        <v>80</v>
      </c>
      <c r="AY92" s="26" t="s">
        <v>80</v>
      </c>
      <c r="AZ92" s="26" t="s">
        <v>80</v>
      </c>
      <c r="BA92" s="26" t="s">
        <v>80</v>
      </c>
      <c r="BB92" s="26" t="s">
        <v>80</v>
      </c>
      <c r="BC92" s="26" t="s">
        <v>80</v>
      </c>
      <c r="BD92" s="26" t="s">
        <v>80</v>
      </c>
      <c r="BE92" s="26" t="s">
        <v>80</v>
      </c>
      <c r="BF92" s="26" t="s">
        <v>79</v>
      </c>
      <c r="BG92" s="26" t="s">
        <v>80</v>
      </c>
      <c r="BH92" s="26" t="s">
        <v>79</v>
      </c>
      <c r="BI92" s="26" t="s">
        <v>80</v>
      </c>
      <c r="BJ92" s="26" t="s">
        <v>80</v>
      </c>
      <c r="BK92" s="37" t="s">
        <v>683</v>
      </c>
      <c r="BL92" s="37" t="s">
        <v>84</v>
      </c>
      <c r="BM92" s="70" t="str">
        <f>HYPERLINK(テーブル2233456[[#This Row],[link]],"Website")</f>
        <v>Website</v>
      </c>
      <c r="BN92" s="73" t="s">
        <v>684</v>
      </c>
      <c r="BO92" s="38">
        <v>1</v>
      </c>
      <c r="BP92" s="38">
        <v>1</v>
      </c>
      <c r="BQ92" s="39">
        <v>1</v>
      </c>
      <c r="BR92" s="38">
        <v>1</v>
      </c>
      <c r="BS92" s="38">
        <v>1</v>
      </c>
      <c r="BT92" s="39">
        <v>1</v>
      </c>
    </row>
    <row r="93" spans="1:72" ht="43.2">
      <c r="A93" s="23">
        <v>46307</v>
      </c>
      <c r="B93" s="24">
        <f t="shared" si="2"/>
        <v>88</v>
      </c>
      <c r="C93" s="24">
        <v>990820</v>
      </c>
      <c r="D93" s="24" t="s">
        <v>75</v>
      </c>
      <c r="E93" s="25" t="s">
        <v>685</v>
      </c>
      <c r="F93" s="25" t="s">
        <v>686</v>
      </c>
      <c r="G93" s="25" t="s">
        <v>686</v>
      </c>
      <c r="H93" s="67" t="str">
        <f>HYPERLINK(テーブル2233456[[#This Row],[info link]],"Info Sheet")</f>
        <v>Info Sheet</v>
      </c>
      <c r="I93" s="24" t="s">
        <v>1063</v>
      </c>
      <c r="J93" s="26" t="s">
        <v>79</v>
      </c>
      <c r="K93" s="26" t="s">
        <v>80</v>
      </c>
      <c r="L93" s="26" t="s">
        <v>80</v>
      </c>
      <c r="M93" s="26" t="s">
        <v>79</v>
      </c>
      <c r="N93" s="26" t="s">
        <v>79</v>
      </c>
      <c r="O93" s="26"/>
      <c r="P93" s="26">
        <v>4</v>
      </c>
      <c r="Q93" s="28" t="s">
        <v>81</v>
      </c>
      <c r="R93" s="28" t="s">
        <v>687</v>
      </c>
      <c r="S93" s="28" t="s">
        <v>688</v>
      </c>
      <c r="T93" s="29">
        <v>46508</v>
      </c>
      <c r="U93" s="29">
        <v>46539</v>
      </c>
      <c r="V93" s="29">
        <v>46650</v>
      </c>
      <c r="W93" s="43">
        <v>2</v>
      </c>
      <c r="X93" s="43">
        <v>2.5</v>
      </c>
      <c r="Y93" s="39" t="s">
        <v>637</v>
      </c>
      <c r="Z93" s="26" t="s">
        <v>955</v>
      </c>
      <c r="AA93" s="39">
        <v>5</v>
      </c>
      <c r="AB93" s="39">
        <v>2.5</v>
      </c>
      <c r="AC93" s="26" t="s">
        <v>689</v>
      </c>
      <c r="AD93" s="26"/>
      <c r="AE93" s="26"/>
      <c r="AF93" s="26"/>
      <c r="AG93" s="26"/>
      <c r="AH93" s="35" t="s">
        <v>92</v>
      </c>
      <c r="AI93" s="39">
        <v>5.5</v>
      </c>
      <c r="AJ93" s="39"/>
      <c r="AK93" s="39"/>
      <c r="AL93" s="39"/>
      <c r="AM93" s="39"/>
      <c r="AN93" s="35" t="s">
        <v>92</v>
      </c>
      <c r="AO93" s="26" t="s">
        <v>79</v>
      </c>
      <c r="AP93" s="35" t="s">
        <v>79</v>
      </c>
      <c r="AQ93" s="37"/>
      <c r="AR93" s="26" t="s">
        <v>79</v>
      </c>
      <c r="AS93" s="26" t="s">
        <v>79</v>
      </c>
      <c r="AT93" s="26" t="s">
        <v>80</v>
      </c>
      <c r="AU93" s="26" t="s">
        <v>79</v>
      </c>
      <c r="AV93" s="26" t="s">
        <v>80</v>
      </c>
      <c r="AW93" s="26" t="s">
        <v>80</v>
      </c>
      <c r="AX93" s="26" t="s">
        <v>80</v>
      </c>
      <c r="AY93" s="26" t="s">
        <v>80</v>
      </c>
      <c r="AZ93" s="26" t="s">
        <v>80</v>
      </c>
      <c r="BA93" s="26" t="s">
        <v>80</v>
      </c>
      <c r="BB93" s="26" t="s">
        <v>80</v>
      </c>
      <c r="BC93" s="26" t="s">
        <v>80</v>
      </c>
      <c r="BD93" s="26" t="s">
        <v>80</v>
      </c>
      <c r="BE93" s="26" t="s">
        <v>80</v>
      </c>
      <c r="BF93" s="26" t="s">
        <v>80</v>
      </c>
      <c r="BG93" s="26" t="s">
        <v>80</v>
      </c>
      <c r="BH93" s="26" t="s">
        <v>80</v>
      </c>
      <c r="BI93" s="26" t="s">
        <v>80</v>
      </c>
      <c r="BJ93" s="26" t="s">
        <v>80</v>
      </c>
      <c r="BK93" s="37"/>
      <c r="BL93" s="37" t="s">
        <v>84</v>
      </c>
      <c r="BM93" s="70" t="str">
        <f>HYPERLINK(テーブル2233456[[#This Row],[link]],"Website")</f>
        <v>Website</v>
      </c>
      <c r="BN93" s="73" t="s">
        <v>690</v>
      </c>
      <c r="BO93" s="38">
        <v>1</v>
      </c>
      <c r="BP93" s="38">
        <v>1</v>
      </c>
      <c r="BQ93" s="39">
        <v>1</v>
      </c>
      <c r="BR93" s="38" t="s">
        <v>80</v>
      </c>
      <c r="BS93" s="38"/>
      <c r="BT93" s="39"/>
    </row>
    <row r="94" spans="1:72" ht="28.8">
      <c r="A94" s="23">
        <v>46307</v>
      </c>
      <c r="B94" s="24">
        <f t="shared" si="2"/>
        <v>89</v>
      </c>
      <c r="C94" s="24">
        <v>990750</v>
      </c>
      <c r="D94" s="24" t="s">
        <v>75</v>
      </c>
      <c r="E94" s="25" t="s">
        <v>115</v>
      </c>
      <c r="F94" s="25" t="s">
        <v>691</v>
      </c>
      <c r="G94" s="25" t="s">
        <v>691</v>
      </c>
      <c r="H94" s="67" t="str">
        <f>HYPERLINK(テーブル2233456[[#This Row],[info link]],"Info Sheet")</f>
        <v>Info Sheet</v>
      </c>
      <c r="I94" s="24" t="s">
        <v>1064</v>
      </c>
      <c r="J94" s="26" t="s">
        <v>79</v>
      </c>
      <c r="K94" s="26" t="s">
        <v>99</v>
      </c>
      <c r="L94" s="26" t="s">
        <v>99</v>
      </c>
      <c r="M94" s="26" t="s">
        <v>99</v>
      </c>
      <c r="N94" s="26"/>
      <c r="O94" s="26"/>
      <c r="P94" s="26">
        <v>1</v>
      </c>
      <c r="Q94" s="40" t="s">
        <v>471</v>
      </c>
      <c r="R94" s="28" t="s">
        <v>692</v>
      </c>
      <c r="S94" s="28" t="s">
        <v>693</v>
      </c>
      <c r="T94" s="29">
        <v>46507</v>
      </c>
      <c r="U94" s="29">
        <v>46539</v>
      </c>
      <c r="V94" s="29">
        <v>46671</v>
      </c>
      <c r="W94" s="43">
        <v>2</v>
      </c>
      <c r="X94" s="43">
        <v>2.5</v>
      </c>
      <c r="Y94" s="39" t="s">
        <v>637</v>
      </c>
      <c r="Z94" s="26">
        <v>66</v>
      </c>
      <c r="AA94" s="39">
        <v>5</v>
      </c>
      <c r="AB94" s="39">
        <v>2.5</v>
      </c>
      <c r="AC94" s="26">
        <v>72</v>
      </c>
      <c r="AD94" s="26"/>
      <c r="AE94" s="26"/>
      <c r="AF94" s="26"/>
      <c r="AG94" s="26"/>
      <c r="AH94" s="26"/>
      <c r="AI94" s="39">
        <v>5.5</v>
      </c>
      <c r="AJ94" s="39"/>
      <c r="AK94" s="39"/>
      <c r="AL94" s="39"/>
      <c r="AM94" s="39"/>
      <c r="AN94" s="26"/>
      <c r="AO94" s="26"/>
      <c r="AP94" s="26" t="s">
        <v>92</v>
      </c>
      <c r="AQ94" s="37"/>
      <c r="AR94" s="26" t="s">
        <v>80</v>
      </c>
      <c r="AS94" s="26" t="s">
        <v>80</v>
      </c>
      <c r="AT94" s="26" t="s">
        <v>79</v>
      </c>
      <c r="AU94" s="26" t="s">
        <v>79</v>
      </c>
      <c r="AV94" s="26" t="s">
        <v>80</v>
      </c>
      <c r="AW94" s="26" t="s">
        <v>80</v>
      </c>
      <c r="AX94" s="26" t="s">
        <v>79</v>
      </c>
      <c r="AY94" s="26" t="s">
        <v>80</v>
      </c>
      <c r="AZ94" s="26" t="s">
        <v>80</v>
      </c>
      <c r="BA94" s="26" t="s">
        <v>80</v>
      </c>
      <c r="BB94" s="26" t="s">
        <v>79</v>
      </c>
      <c r="BC94" s="26" t="s">
        <v>80</v>
      </c>
      <c r="BD94" s="26" t="s">
        <v>80</v>
      </c>
      <c r="BE94" s="26" t="s">
        <v>80</v>
      </c>
      <c r="BF94" s="26" t="s">
        <v>80</v>
      </c>
      <c r="BG94" s="26" t="s">
        <v>79</v>
      </c>
      <c r="BH94" s="26" t="s">
        <v>79</v>
      </c>
      <c r="BI94" s="26" t="s">
        <v>80</v>
      </c>
      <c r="BJ94" s="26" t="s">
        <v>80</v>
      </c>
      <c r="BK94" s="37"/>
      <c r="BL94" s="37" t="s">
        <v>84</v>
      </c>
      <c r="BM94" s="70" t="str">
        <f>HYPERLINK(テーブル2233456[[#This Row],[link]],"Website")</f>
        <v>Website</v>
      </c>
      <c r="BN94" s="73" t="s">
        <v>694</v>
      </c>
      <c r="BO94" s="38">
        <v>1</v>
      </c>
      <c r="BP94" s="38">
        <v>1</v>
      </c>
      <c r="BQ94" s="39">
        <v>1</v>
      </c>
      <c r="BR94" s="38" t="s">
        <v>80</v>
      </c>
      <c r="BS94" s="38"/>
      <c r="BT94" s="39"/>
    </row>
    <row r="95" spans="1:72" ht="43.2">
      <c r="A95" s="23">
        <v>46307</v>
      </c>
      <c r="B95" s="24">
        <f t="shared" si="2"/>
        <v>90</v>
      </c>
      <c r="C95" s="24">
        <v>990772</v>
      </c>
      <c r="D95" s="24" t="s">
        <v>75</v>
      </c>
      <c r="E95" s="25" t="s">
        <v>685</v>
      </c>
      <c r="F95" s="25" t="s">
        <v>695</v>
      </c>
      <c r="G95" s="25" t="s">
        <v>355</v>
      </c>
      <c r="H95" s="67" t="str">
        <f>HYPERLINK(テーブル2233456[[#This Row],[info link]],"Info Sheet")</f>
        <v>Info Sheet</v>
      </c>
      <c r="I95" s="24" t="s">
        <v>1065</v>
      </c>
      <c r="J95" s="26" t="s">
        <v>80</v>
      </c>
      <c r="K95" s="26" t="s">
        <v>79</v>
      </c>
      <c r="L95" s="26" t="s">
        <v>80</v>
      </c>
      <c r="M95" s="26" t="s">
        <v>79</v>
      </c>
      <c r="N95" s="26" t="s">
        <v>79</v>
      </c>
      <c r="O95" s="26"/>
      <c r="P95" s="26">
        <v>4</v>
      </c>
      <c r="Q95" s="28" t="s">
        <v>81</v>
      </c>
      <c r="R95" s="28" t="s">
        <v>696</v>
      </c>
      <c r="S95" s="28" t="s">
        <v>697</v>
      </c>
      <c r="T95" s="29">
        <v>46506</v>
      </c>
      <c r="U95" s="29">
        <v>46522</v>
      </c>
      <c r="V95" s="29">
        <v>46657</v>
      </c>
      <c r="W95" s="43">
        <v>2</v>
      </c>
      <c r="X95" s="43">
        <v>2.5</v>
      </c>
      <c r="Y95" s="39" t="s">
        <v>637</v>
      </c>
      <c r="Z95" s="26">
        <v>66</v>
      </c>
      <c r="AA95" s="39">
        <v>5</v>
      </c>
      <c r="AB95" s="39">
        <v>2.5</v>
      </c>
      <c r="AC95" s="26">
        <v>72</v>
      </c>
      <c r="AD95" s="26"/>
      <c r="AE95" s="26"/>
      <c r="AF95" s="26"/>
      <c r="AG95" s="26"/>
      <c r="AH95" s="34" t="s">
        <v>79</v>
      </c>
      <c r="AI95" s="39">
        <v>5.5</v>
      </c>
      <c r="AJ95" s="39"/>
      <c r="AK95" s="39"/>
      <c r="AL95" s="39"/>
      <c r="AM95" s="39"/>
      <c r="AN95" s="26" t="s">
        <v>79</v>
      </c>
      <c r="AO95" s="35" t="s">
        <v>92</v>
      </c>
      <c r="AP95" s="35" t="s">
        <v>79</v>
      </c>
      <c r="AQ95" s="37"/>
      <c r="AR95" s="26" t="s">
        <v>80</v>
      </c>
      <c r="AS95" s="26" t="s">
        <v>80</v>
      </c>
      <c r="AT95" s="26" t="s">
        <v>80</v>
      </c>
      <c r="AU95" s="26" t="s">
        <v>80</v>
      </c>
      <c r="AV95" s="26" t="s">
        <v>80</v>
      </c>
      <c r="AW95" s="26" t="s">
        <v>80</v>
      </c>
      <c r="AX95" s="26" t="s">
        <v>80</v>
      </c>
      <c r="AY95" s="26" t="s">
        <v>79</v>
      </c>
      <c r="AZ95" s="26" t="s">
        <v>79</v>
      </c>
      <c r="BA95" s="26" t="s">
        <v>79</v>
      </c>
      <c r="BB95" s="26" t="s">
        <v>80</v>
      </c>
      <c r="BC95" s="26" t="s">
        <v>80</v>
      </c>
      <c r="BD95" s="26" t="s">
        <v>80</v>
      </c>
      <c r="BE95" s="26" t="s">
        <v>80</v>
      </c>
      <c r="BF95" s="26" t="s">
        <v>80</v>
      </c>
      <c r="BG95" s="26" t="s">
        <v>80</v>
      </c>
      <c r="BH95" s="26" t="s">
        <v>80</v>
      </c>
      <c r="BI95" s="26" t="s">
        <v>80</v>
      </c>
      <c r="BJ95" s="26" t="s">
        <v>80</v>
      </c>
      <c r="BK95" s="37" t="s">
        <v>698</v>
      </c>
      <c r="BL95" s="37" t="s">
        <v>84</v>
      </c>
      <c r="BM95" s="70" t="str">
        <f>HYPERLINK(テーブル2233456[[#This Row],[link]],"Website")</f>
        <v>Website</v>
      </c>
      <c r="BN95" s="73" t="s">
        <v>699</v>
      </c>
      <c r="BO95" s="38">
        <v>1</v>
      </c>
      <c r="BP95" s="38">
        <v>1</v>
      </c>
      <c r="BQ95" s="39">
        <v>1</v>
      </c>
      <c r="BR95" s="38">
        <v>3</v>
      </c>
      <c r="BS95" s="38">
        <v>2</v>
      </c>
      <c r="BT95" s="39">
        <v>1.5</v>
      </c>
    </row>
    <row r="96" spans="1:72" ht="43.2">
      <c r="A96" s="23">
        <v>46307</v>
      </c>
      <c r="B96" s="24">
        <f t="shared" si="2"/>
        <v>91</v>
      </c>
      <c r="C96" s="24">
        <v>990830</v>
      </c>
      <c r="D96" s="24" t="s">
        <v>75</v>
      </c>
      <c r="E96" s="25" t="s">
        <v>131</v>
      </c>
      <c r="F96" s="25" t="s">
        <v>700</v>
      </c>
      <c r="G96" s="25" t="s">
        <v>701</v>
      </c>
      <c r="H96" s="67" t="str">
        <f>HYPERLINK(テーブル2233456[[#This Row],[info link]],"Info Sheet")</f>
        <v>Info Sheet</v>
      </c>
      <c r="I96" s="24" t="s">
        <v>1066</v>
      </c>
      <c r="J96" s="26" t="s">
        <v>79</v>
      </c>
      <c r="K96" s="26" t="s">
        <v>80</v>
      </c>
      <c r="L96" s="26" t="s">
        <v>80</v>
      </c>
      <c r="M96" s="26" t="s">
        <v>79</v>
      </c>
      <c r="N96" s="26" t="s">
        <v>79</v>
      </c>
      <c r="O96" s="26"/>
      <c r="P96" s="26">
        <v>5</v>
      </c>
      <c r="Q96" s="28" t="s">
        <v>81</v>
      </c>
      <c r="R96" s="28" t="s">
        <v>702</v>
      </c>
      <c r="S96" s="28" t="s">
        <v>703</v>
      </c>
      <c r="T96" s="29">
        <v>46492</v>
      </c>
      <c r="U96" s="29">
        <v>46507</v>
      </c>
      <c r="V96" s="29">
        <v>46636</v>
      </c>
      <c r="W96" s="43">
        <v>2</v>
      </c>
      <c r="X96" s="43">
        <v>2.5</v>
      </c>
      <c r="Y96" s="39" t="s">
        <v>565</v>
      </c>
      <c r="Z96" s="26">
        <v>77</v>
      </c>
      <c r="AA96" s="39">
        <v>5.5</v>
      </c>
      <c r="AB96" s="39">
        <v>2.5</v>
      </c>
      <c r="AC96" s="26">
        <v>83</v>
      </c>
      <c r="AD96" s="26"/>
      <c r="AE96" s="26"/>
      <c r="AF96" s="26"/>
      <c r="AG96" s="26"/>
      <c r="AH96" s="26"/>
      <c r="AI96" s="39">
        <v>6</v>
      </c>
      <c r="AJ96" s="39"/>
      <c r="AK96" s="39"/>
      <c r="AL96" s="39"/>
      <c r="AM96" s="39"/>
      <c r="AN96" s="26"/>
      <c r="AO96" s="26"/>
      <c r="AP96" s="26" t="s">
        <v>92</v>
      </c>
      <c r="AQ96" s="37"/>
      <c r="AR96" s="26" t="s">
        <v>79</v>
      </c>
      <c r="AS96" s="26" t="s">
        <v>79</v>
      </c>
      <c r="AT96" s="26" t="s">
        <v>79</v>
      </c>
      <c r="AU96" s="26" t="s">
        <v>79</v>
      </c>
      <c r="AV96" s="26" t="s">
        <v>79</v>
      </c>
      <c r="AW96" s="26" t="s">
        <v>79</v>
      </c>
      <c r="AX96" s="26" t="s">
        <v>79</v>
      </c>
      <c r="AY96" s="26" t="s">
        <v>80</v>
      </c>
      <c r="AZ96" s="26" t="s">
        <v>80</v>
      </c>
      <c r="BA96" s="26" t="s">
        <v>80</v>
      </c>
      <c r="BB96" s="26" t="s">
        <v>80</v>
      </c>
      <c r="BC96" s="26" t="s">
        <v>80</v>
      </c>
      <c r="BD96" s="26" t="s">
        <v>80</v>
      </c>
      <c r="BE96" s="26" t="s">
        <v>80</v>
      </c>
      <c r="BF96" s="26" t="s">
        <v>80</v>
      </c>
      <c r="BG96" s="26" t="s">
        <v>80</v>
      </c>
      <c r="BH96" s="26" t="s">
        <v>80</v>
      </c>
      <c r="BI96" s="26" t="s">
        <v>80</v>
      </c>
      <c r="BJ96" s="26" t="s">
        <v>80</v>
      </c>
      <c r="BK96" s="37"/>
      <c r="BL96" s="37" t="s">
        <v>84</v>
      </c>
      <c r="BM96" s="70" t="str">
        <f>HYPERLINK(テーブル2233456[[#This Row],[link]],"Website")</f>
        <v>Website</v>
      </c>
      <c r="BN96" s="73" t="s">
        <v>704</v>
      </c>
      <c r="BO96" s="38">
        <v>1</v>
      </c>
      <c r="BP96" s="38">
        <v>1</v>
      </c>
      <c r="BQ96" s="39">
        <v>1</v>
      </c>
      <c r="BR96" s="38" t="s">
        <v>80</v>
      </c>
      <c r="BS96" s="38"/>
      <c r="BT96" s="39"/>
    </row>
    <row r="97" spans="1:72" ht="57.6">
      <c r="A97" s="23">
        <v>46307</v>
      </c>
      <c r="B97" s="24">
        <f t="shared" si="2"/>
        <v>92</v>
      </c>
      <c r="C97" s="24">
        <v>990565</v>
      </c>
      <c r="D97" s="24" t="s">
        <v>75</v>
      </c>
      <c r="E97" s="25" t="s">
        <v>173</v>
      </c>
      <c r="F97" s="25" t="s">
        <v>705</v>
      </c>
      <c r="G97" s="25" t="s">
        <v>706</v>
      </c>
      <c r="H97" s="67" t="str">
        <f>HYPERLINK(テーブル2233456[[#This Row],[info link]],"Info Sheet")</f>
        <v>Info Sheet</v>
      </c>
      <c r="I97" s="24" t="s">
        <v>1067</v>
      </c>
      <c r="J97" s="26" t="s">
        <v>79</v>
      </c>
      <c r="K97" s="26" t="s">
        <v>80</v>
      </c>
      <c r="L97" s="26" t="s">
        <v>80</v>
      </c>
      <c r="M97" s="26" t="s">
        <v>79</v>
      </c>
      <c r="N97" s="26"/>
      <c r="O97" s="26"/>
      <c r="P97" s="26">
        <v>2</v>
      </c>
      <c r="Q97" s="28" t="s">
        <v>81</v>
      </c>
      <c r="R97" s="28" t="s">
        <v>707</v>
      </c>
      <c r="S97" s="28" t="s">
        <v>356</v>
      </c>
      <c r="T97" s="29">
        <v>46528</v>
      </c>
      <c r="U97" s="29">
        <v>46537</v>
      </c>
      <c r="V97" s="29">
        <v>46636</v>
      </c>
      <c r="W97" s="43">
        <v>2</v>
      </c>
      <c r="X97" s="43">
        <v>2.5</v>
      </c>
      <c r="Y97" s="39" t="s">
        <v>637</v>
      </c>
      <c r="Z97" s="26">
        <v>66</v>
      </c>
      <c r="AA97" s="39">
        <v>5.5</v>
      </c>
      <c r="AB97" s="39">
        <v>2.5</v>
      </c>
      <c r="AC97" s="26">
        <v>72</v>
      </c>
      <c r="AD97" s="26"/>
      <c r="AE97" s="26"/>
      <c r="AF97" s="26"/>
      <c r="AG97" s="26"/>
      <c r="AH97" s="35" t="s">
        <v>92</v>
      </c>
      <c r="AI97" s="39">
        <v>6</v>
      </c>
      <c r="AJ97" s="39"/>
      <c r="AK97" s="39"/>
      <c r="AL97" s="39"/>
      <c r="AM97" s="39"/>
      <c r="AN97" s="35" t="s">
        <v>92</v>
      </c>
      <c r="AO97" s="35" t="s">
        <v>92</v>
      </c>
      <c r="AP97" s="35" t="s">
        <v>79</v>
      </c>
      <c r="AQ97" s="37"/>
      <c r="AR97" s="26" t="s">
        <v>80</v>
      </c>
      <c r="AS97" s="26" t="s">
        <v>79</v>
      </c>
      <c r="AT97" s="26" t="s">
        <v>79</v>
      </c>
      <c r="AU97" s="26" t="s">
        <v>79</v>
      </c>
      <c r="AV97" s="26" t="s">
        <v>79</v>
      </c>
      <c r="AW97" s="26" t="s">
        <v>80</v>
      </c>
      <c r="AX97" s="26" t="s">
        <v>80</v>
      </c>
      <c r="AY97" s="26" t="s">
        <v>80</v>
      </c>
      <c r="AZ97" s="26" t="s">
        <v>80</v>
      </c>
      <c r="BA97" s="26" t="s">
        <v>80</v>
      </c>
      <c r="BB97" s="26" t="s">
        <v>80</v>
      </c>
      <c r="BC97" s="26" t="s">
        <v>80</v>
      </c>
      <c r="BD97" s="26" t="s">
        <v>80</v>
      </c>
      <c r="BE97" s="26" t="s">
        <v>80</v>
      </c>
      <c r="BF97" s="26" t="s">
        <v>80</v>
      </c>
      <c r="BG97" s="26" t="s">
        <v>80</v>
      </c>
      <c r="BH97" s="26" t="s">
        <v>80</v>
      </c>
      <c r="BI97" s="26" t="s">
        <v>80</v>
      </c>
      <c r="BJ97" s="26" t="s">
        <v>80</v>
      </c>
      <c r="BK97" s="37"/>
      <c r="BL97" s="37" t="s">
        <v>84</v>
      </c>
      <c r="BM97" s="70" t="str">
        <f>HYPERLINK(テーブル2233456[[#This Row],[link]],"Website")</f>
        <v>Website</v>
      </c>
      <c r="BN97" s="73" t="s">
        <v>708</v>
      </c>
      <c r="BO97" s="38">
        <v>1</v>
      </c>
      <c r="BP97" s="38">
        <v>1</v>
      </c>
      <c r="BQ97" s="39">
        <v>1</v>
      </c>
      <c r="BR97" s="38">
        <v>1</v>
      </c>
      <c r="BS97" s="38">
        <v>1</v>
      </c>
      <c r="BT97" s="39">
        <v>1</v>
      </c>
    </row>
    <row r="98" spans="1:72" ht="28.8">
      <c r="A98" s="23">
        <v>46307</v>
      </c>
      <c r="B98" s="24">
        <f t="shared" si="2"/>
        <v>93</v>
      </c>
      <c r="C98" s="24">
        <v>990791</v>
      </c>
      <c r="D98" s="24" t="s">
        <v>75</v>
      </c>
      <c r="E98" s="25" t="s">
        <v>131</v>
      </c>
      <c r="F98" s="25" t="s">
        <v>709</v>
      </c>
      <c r="G98" s="25" t="s">
        <v>710</v>
      </c>
      <c r="H98" s="67" t="str">
        <f>HYPERLINK(テーブル2233456[[#This Row],[info link]],"Info Sheet")</f>
        <v>Info Sheet</v>
      </c>
      <c r="I98" s="24" t="s">
        <v>1068</v>
      </c>
      <c r="J98" s="26" t="s">
        <v>79</v>
      </c>
      <c r="K98" s="26" t="s">
        <v>79</v>
      </c>
      <c r="L98" s="26" t="s">
        <v>79</v>
      </c>
      <c r="M98" s="26" t="s">
        <v>79</v>
      </c>
      <c r="N98" s="26" t="s">
        <v>79</v>
      </c>
      <c r="O98" s="26" t="s">
        <v>79</v>
      </c>
      <c r="P98" s="26">
        <v>4</v>
      </c>
      <c r="Q98" s="28" t="s">
        <v>81</v>
      </c>
      <c r="R98" s="28" t="s">
        <v>711</v>
      </c>
      <c r="S98" s="28" t="s">
        <v>712</v>
      </c>
      <c r="T98" s="29">
        <v>46505</v>
      </c>
      <c r="U98" s="29">
        <v>46522</v>
      </c>
      <c r="V98" s="29">
        <v>46632</v>
      </c>
      <c r="W98" s="43">
        <v>2</v>
      </c>
      <c r="X98" s="43">
        <v>2.5</v>
      </c>
      <c r="Y98" s="39" t="s">
        <v>637</v>
      </c>
      <c r="Z98" s="26">
        <v>66</v>
      </c>
      <c r="AA98" s="39">
        <v>5</v>
      </c>
      <c r="AB98" s="39">
        <v>2.5</v>
      </c>
      <c r="AC98" s="26">
        <v>72</v>
      </c>
      <c r="AD98" s="26"/>
      <c r="AE98" s="26"/>
      <c r="AF98" s="26"/>
      <c r="AG98" s="26"/>
      <c r="AH98" s="26"/>
      <c r="AI98" s="39">
        <v>5.5</v>
      </c>
      <c r="AJ98" s="39"/>
      <c r="AK98" s="39"/>
      <c r="AL98" s="39"/>
      <c r="AM98" s="39"/>
      <c r="AN98" s="26"/>
      <c r="AO98" s="26"/>
      <c r="AP98" s="26" t="s">
        <v>92</v>
      </c>
      <c r="AQ98" s="37"/>
      <c r="AR98" s="26" t="s">
        <v>80</v>
      </c>
      <c r="AS98" s="26" t="s">
        <v>79</v>
      </c>
      <c r="AT98" s="26" t="s">
        <v>79</v>
      </c>
      <c r="AU98" s="26" t="s">
        <v>79</v>
      </c>
      <c r="AV98" s="26" t="s">
        <v>80</v>
      </c>
      <c r="AW98" s="26" t="s">
        <v>80</v>
      </c>
      <c r="AX98" s="26" t="s">
        <v>79</v>
      </c>
      <c r="AY98" s="26" t="s">
        <v>79</v>
      </c>
      <c r="AZ98" s="26" t="s">
        <v>80</v>
      </c>
      <c r="BA98" s="26" t="s">
        <v>80</v>
      </c>
      <c r="BB98" s="26" t="s">
        <v>79</v>
      </c>
      <c r="BC98" s="26" t="s">
        <v>80</v>
      </c>
      <c r="BD98" s="26" t="s">
        <v>80</v>
      </c>
      <c r="BE98" s="26" t="s">
        <v>79</v>
      </c>
      <c r="BF98" s="26" t="s">
        <v>79</v>
      </c>
      <c r="BG98" s="26" t="s">
        <v>79</v>
      </c>
      <c r="BH98" s="26" t="s">
        <v>80</v>
      </c>
      <c r="BI98" s="26" t="s">
        <v>80</v>
      </c>
      <c r="BJ98" s="26" t="s">
        <v>80</v>
      </c>
      <c r="BK98" s="37"/>
      <c r="BL98" s="37" t="s">
        <v>84</v>
      </c>
      <c r="BM98" s="70" t="str">
        <f>HYPERLINK(テーブル2233456[[#This Row],[link]],"Website")</f>
        <v>Website</v>
      </c>
      <c r="BN98" s="73" t="s">
        <v>713</v>
      </c>
      <c r="BO98" s="38">
        <v>1</v>
      </c>
      <c r="BP98" s="38">
        <v>1</v>
      </c>
      <c r="BQ98" s="39">
        <v>1</v>
      </c>
      <c r="BR98" s="38" t="s">
        <v>80</v>
      </c>
      <c r="BS98" s="38"/>
      <c r="BT98" s="39"/>
    </row>
    <row r="99" spans="1:72" ht="57.6">
      <c r="A99" s="23">
        <v>46307</v>
      </c>
      <c r="B99" s="24">
        <f t="shared" si="2"/>
        <v>94</v>
      </c>
      <c r="C99" s="24">
        <v>990901</v>
      </c>
      <c r="D99" s="24" t="s">
        <v>75</v>
      </c>
      <c r="E99" s="25" t="s">
        <v>714</v>
      </c>
      <c r="F99" s="25" t="s">
        <v>715</v>
      </c>
      <c r="G99" s="25" t="s">
        <v>716</v>
      </c>
      <c r="H99" s="67" t="str">
        <f>HYPERLINK(テーブル2233456[[#This Row],[info link]],"Info Sheet")</f>
        <v>Info Sheet</v>
      </c>
      <c r="I99" s="24" t="s">
        <v>1069</v>
      </c>
      <c r="J99" s="26" t="s">
        <v>79</v>
      </c>
      <c r="K99" s="26" t="s">
        <v>79</v>
      </c>
      <c r="L99" s="26" t="s">
        <v>79</v>
      </c>
      <c r="M99" s="26"/>
      <c r="N99" s="26"/>
      <c r="O99" s="26"/>
      <c r="P99" s="26">
        <v>4</v>
      </c>
      <c r="Q99" s="28" t="s">
        <v>81</v>
      </c>
      <c r="R99" s="28" t="s">
        <v>717</v>
      </c>
      <c r="S99" s="28" t="s">
        <v>718</v>
      </c>
      <c r="T99" s="29">
        <v>46492</v>
      </c>
      <c r="U99" s="29">
        <v>46508</v>
      </c>
      <c r="V99" s="29">
        <v>46643</v>
      </c>
      <c r="W99" s="43">
        <v>2</v>
      </c>
      <c r="X99" s="43">
        <v>2.5</v>
      </c>
      <c r="Y99" s="39" t="s">
        <v>565</v>
      </c>
      <c r="Z99" s="26">
        <v>73</v>
      </c>
      <c r="AA99" s="39">
        <v>5</v>
      </c>
      <c r="AB99" s="39">
        <v>2.5</v>
      </c>
      <c r="AC99" s="26">
        <v>79</v>
      </c>
      <c r="AD99" s="26"/>
      <c r="AE99" s="26"/>
      <c r="AF99" s="26"/>
      <c r="AG99" s="26"/>
      <c r="AH99" s="26"/>
      <c r="AI99" s="39">
        <v>5.5</v>
      </c>
      <c r="AJ99" s="39">
        <v>5.5</v>
      </c>
      <c r="AK99" s="39">
        <v>5.5</v>
      </c>
      <c r="AL99" s="39">
        <v>5.5</v>
      </c>
      <c r="AM99" s="39">
        <v>5.5</v>
      </c>
      <c r="AN99" s="26" t="s">
        <v>79</v>
      </c>
      <c r="AO99" s="35" t="s">
        <v>92</v>
      </c>
      <c r="AP99" s="35" t="s">
        <v>79</v>
      </c>
      <c r="AQ99" s="37"/>
      <c r="AR99" s="26" t="s">
        <v>80</v>
      </c>
      <c r="AS99" s="26" t="s">
        <v>80</v>
      </c>
      <c r="AT99" s="26" t="s">
        <v>79</v>
      </c>
      <c r="AU99" s="26" t="s">
        <v>79</v>
      </c>
      <c r="AV99" s="26" t="s">
        <v>80</v>
      </c>
      <c r="AW99" s="26" t="s">
        <v>80</v>
      </c>
      <c r="AX99" s="26" t="s">
        <v>79</v>
      </c>
      <c r="AY99" s="26" t="s">
        <v>80</v>
      </c>
      <c r="AZ99" s="26" t="s">
        <v>80</v>
      </c>
      <c r="BA99" s="26" t="s">
        <v>80</v>
      </c>
      <c r="BB99" s="26" t="s">
        <v>79</v>
      </c>
      <c r="BC99" s="26" t="s">
        <v>80</v>
      </c>
      <c r="BD99" s="26" t="s">
        <v>79</v>
      </c>
      <c r="BE99" s="26" t="s">
        <v>80</v>
      </c>
      <c r="BF99" s="26" t="s">
        <v>79</v>
      </c>
      <c r="BG99" s="26" t="s">
        <v>79</v>
      </c>
      <c r="BH99" s="26" t="s">
        <v>80</v>
      </c>
      <c r="BI99" s="26" t="s">
        <v>79</v>
      </c>
      <c r="BJ99" s="26" t="s">
        <v>79</v>
      </c>
      <c r="BK99" s="37"/>
      <c r="BL99" s="37" t="s">
        <v>84</v>
      </c>
      <c r="BM99" s="70" t="str">
        <f>HYPERLINK(テーブル2233456[[#This Row],[link]],"Website")</f>
        <v>Website</v>
      </c>
      <c r="BN99" s="73" t="s">
        <v>719</v>
      </c>
      <c r="BO99" s="38">
        <v>1</v>
      </c>
      <c r="BP99" s="38">
        <v>1</v>
      </c>
      <c r="BQ99" s="39">
        <v>1</v>
      </c>
      <c r="BR99" s="38">
        <v>3</v>
      </c>
      <c r="BS99" s="38">
        <v>2</v>
      </c>
      <c r="BT99" s="39">
        <v>1.5</v>
      </c>
    </row>
    <row r="100" spans="1:72" ht="100.8">
      <c r="A100" s="23">
        <v>46307</v>
      </c>
      <c r="B100" s="24">
        <f t="shared" si="2"/>
        <v>95</v>
      </c>
      <c r="C100" s="24">
        <v>990182</v>
      </c>
      <c r="D100" s="24" t="s">
        <v>75</v>
      </c>
      <c r="E100" s="25" t="s">
        <v>720</v>
      </c>
      <c r="F100" s="25" t="s">
        <v>721</v>
      </c>
      <c r="G100" s="25" t="s">
        <v>722</v>
      </c>
      <c r="H100" s="67" t="str">
        <f>HYPERLINK(テーブル2233456[[#This Row],[info link]],"Info Sheet")</f>
        <v>Info Sheet</v>
      </c>
      <c r="I100" s="24" t="s">
        <v>1070</v>
      </c>
      <c r="J100" s="26" t="s">
        <v>79</v>
      </c>
      <c r="K100" s="26" t="s">
        <v>79</v>
      </c>
      <c r="L100" s="26" t="s">
        <v>79</v>
      </c>
      <c r="M100" s="26"/>
      <c r="N100" s="26" t="s">
        <v>79</v>
      </c>
      <c r="O100" s="26"/>
      <c r="P100" s="26">
        <v>5</v>
      </c>
      <c r="Q100" s="28" t="s">
        <v>81</v>
      </c>
      <c r="R100" s="28" t="s">
        <v>723</v>
      </c>
      <c r="S100" s="28" t="s">
        <v>724</v>
      </c>
      <c r="T100" s="29">
        <v>46492</v>
      </c>
      <c r="U100" s="29">
        <v>46522</v>
      </c>
      <c r="V100" s="29">
        <v>46636</v>
      </c>
      <c r="W100" s="43">
        <v>2</v>
      </c>
      <c r="X100" s="43">
        <v>2.5</v>
      </c>
      <c r="Y100" s="39">
        <v>3.5</v>
      </c>
      <c r="Z100" s="26">
        <v>65</v>
      </c>
      <c r="AA100" s="39">
        <v>5</v>
      </c>
      <c r="AB100" s="39">
        <v>2.5</v>
      </c>
      <c r="AC100" s="39">
        <v>4</v>
      </c>
      <c r="AD100" s="26"/>
      <c r="AE100" s="26"/>
      <c r="AF100" s="26"/>
      <c r="AG100" s="26"/>
      <c r="AH100" s="34" t="s">
        <v>79</v>
      </c>
      <c r="AI100" s="39">
        <v>5.5</v>
      </c>
      <c r="AJ100" s="39"/>
      <c r="AK100" s="39"/>
      <c r="AL100" s="39"/>
      <c r="AM100" s="39"/>
      <c r="AN100" s="35" t="s">
        <v>92</v>
      </c>
      <c r="AO100" s="26" t="s">
        <v>79</v>
      </c>
      <c r="AP100" s="35" t="s">
        <v>79</v>
      </c>
      <c r="AQ100" s="37" t="s">
        <v>725</v>
      </c>
      <c r="AR100" s="26" t="s">
        <v>79</v>
      </c>
      <c r="AS100" s="26" t="s">
        <v>79</v>
      </c>
      <c r="AT100" s="26" t="s">
        <v>79</v>
      </c>
      <c r="AU100" s="26" t="s">
        <v>79</v>
      </c>
      <c r="AV100" s="26" t="s">
        <v>79</v>
      </c>
      <c r="AW100" s="26" t="s">
        <v>79</v>
      </c>
      <c r="AX100" s="26" t="s">
        <v>79</v>
      </c>
      <c r="AY100" s="26" t="s">
        <v>79</v>
      </c>
      <c r="AZ100" s="26" t="s">
        <v>79</v>
      </c>
      <c r="BA100" s="26" t="s">
        <v>79</v>
      </c>
      <c r="BB100" s="26" t="s">
        <v>79</v>
      </c>
      <c r="BC100" s="26" t="s">
        <v>79</v>
      </c>
      <c r="BD100" s="26" t="s">
        <v>80</v>
      </c>
      <c r="BE100" s="26" t="s">
        <v>80</v>
      </c>
      <c r="BF100" s="26" t="s">
        <v>80</v>
      </c>
      <c r="BG100" s="26" t="s">
        <v>79</v>
      </c>
      <c r="BH100" s="26" t="s">
        <v>79</v>
      </c>
      <c r="BI100" s="26" t="s">
        <v>79</v>
      </c>
      <c r="BJ100" s="26" t="s">
        <v>79</v>
      </c>
      <c r="BK100" s="37" t="s">
        <v>726</v>
      </c>
      <c r="BL100" s="37" t="s">
        <v>84</v>
      </c>
      <c r="BM100" s="70" t="str">
        <f>HYPERLINK(テーブル2233456[[#This Row],[link]],"Website")</f>
        <v>Website</v>
      </c>
      <c r="BN100" s="73" t="s">
        <v>727</v>
      </c>
      <c r="BO100" s="38">
        <v>1</v>
      </c>
      <c r="BP100" s="38">
        <v>1</v>
      </c>
      <c r="BQ100" s="39">
        <v>1</v>
      </c>
      <c r="BR100" s="38">
        <v>6</v>
      </c>
      <c r="BS100" s="38">
        <v>5</v>
      </c>
      <c r="BT100" s="39">
        <v>1.2</v>
      </c>
    </row>
    <row r="101" spans="1:72" ht="28.8">
      <c r="A101" s="23">
        <v>46307</v>
      </c>
      <c r="B101" s="24">
        <f t="shared" si="2"/>
        <v>96</v>
      </c>
      <c r="C101" s="24">
        <v>990247</v>
      </c>
      <c r="D101" s="24" t="s">
        <v>75</v>
      </c>
      <c r="E101" s="25" t="s">
        <v>728</v>
      </c>
      <c r="F101" s="25" t="s">
        <v>729</v>
      </c>
      <c r="G101" s="25" t="s">
        <v>730</v>
      </c>
      <c r="H101" s="67" t="str">
        <f>HYPERLINK(テーブル2233456[[#This Row],[info link]],"Info Sheet")</f>
        <v>Info Sheet</v>
      </c>
      <c r="I101" s="24" t="s">
        <v>1071</v>
      </c>
      <c r="J101" s="26" t="s">
        <v>79</v>
      </c>
      <c r="K101" s="26" t="s">
        <v>79</v>
      </c>
      <c r="L101" s="26" t="s">
        <v>99</v>
      </c>
      <c r="M101" s="26"/>
      <c r="N101" s="26"/>
      <c r="O101" s="26"/>
      <c r="P101" s="26">
        <v>4</v>
      </c>
      <c r="Q101" s="28" t="s">
        <v>81</v>
      </c>
      <c r="R101" s="28" t="s">
        <v>523</v>
      </c>
      <c r="S101" s="28" t="s">
        <v>731</v>
      </c>
      <c r="T101" s="29">
        <v>46447</v>
      </c>
      <c r="U101" s="29">
        <v>46478</v>
      </c>
      <c r="V101" s="29">
        <v>46615</v>
      </c>
      <c r="W101" s="43">
        <v>2</v>
      </c>
      <c r="X101" s="39">
        <v>3.2</v>
      </c>
      <c r="Y101" s="39" t="s">
        <v>565</v>
      </c>
      <c r="Z101" s="26">
        <v>84</v>
      </c>
      <c r="AA101" s="39">
        <v>6</v>
      </c>
      <c r="AB101" s="39">
        <v>3.2</v>
      </c>
      <c r="AC101" s="26">
        <v>90</v>
      </c>
      <c r="AD101" s="26"/>
      <c r="AE101" s="26"/>
      <c r="AF101" s="26"/>
      <c r="AG101" s="26"/>
      <c r="AH101" s="35" t="s">
        <v>293</v>
      </c>
      <c r="AI101" s="39">
        <v>6.5</v>
      </c>
      <c r="AJ101" s="39"/>
      <c r="AK101" s="39"/>
      <c r="AL101" s="39"/>
      <c r="AM101" s="39"/>
      <c r="AN101" s="35" t="s">
        <v>92</v>
      </c>
      <c r="AO101" s="35" t="s">
        <v>92</v>
      </c>
      <c r="AP101" s="35" t="s">
        <v>79</v>
      </c>
      <c r="AQ101" s="37"/>
      <c r="AR101" s="26" t="s">
        <v>80</v>
      </c>
      <c r="AS101" s="26" t="s">
        <v>80</v>
      </c>
      <c r="AT101" s="26" t="s">
        <v>79</v>
      </c>
      <c r="AU101" s="26" t="s">
        <v>79</v>
      </c>
      <c r="AV101" s="26" t="s">
        <v>79</v>
      </c>
      <c r="AW101" s="26" t="s">
        <v>79</v>
      </c>
      <c r="AX101" s="26" t="s">
        <v>79</v>
      </c>
      <c r="AY101" s="26" t="s">
        <v>79</v>
      </c>
      <c r="AZ101" s="26" t="s">
        <v>79</v>
      </c>
      <c r="BA101" s="26" t="s">
        <v>79</v>
      </c>
      <c r="BB101" s="26" t="s">
        <v>79</v>
      </c>
      <c r="BC101" s="26" t="s">
        <v>79</v>
      </c>
      <c r="BD101" s="26" t="s">
        <v>79</v>
      </c>
      <c r="BE101" s="26" t="s">
        <v>80</v>
      </c>
      <c r="BF101" s="26" t="s">
        <v>80</v>
      </c>
      <c r="BG101" s="26" t="s">
        <v>79</v>
      </c>
      <c r="BH101" s="26" t="s">
        <v>79</v>
      </c>
      <c r="BI101" s="26" t="s">
        <v>79</v>
      </c>
      <c r="BJ101" s="26" t="s">
        <v>79</v>
      </c>
      <c r="BK101" s="37"/>
      <c r="BL101" s="37" t="s">
        <v>84</v>
      </c>
      <c r="BM101" s="70" t="str">
        <f>HYPERLINK(テーブル2233456[[#This Row],[link]],"Website")</f>
        <v>Website</v>
      </c>
      <c r="BN101" s="73" t="s">
        <v>732</v>
      </c>
      <c r="BO101" s="38">
        <v>1</v>
      </c>
      <c r="BP101" s="38">
        <v>1</v>
      </c>
      <c r="BQ101" s="39">
        <v>1</v>
      </c>
      <c r="BR101" s="38" t="s">
        <v>80</v>
      </c>
      <c r="BS101" s="38"/>
      <c r="BT101" s="39"/>
    </row>
    <row r="102" spans="1:72" ht="72">
      <c r="A102" s="23">
        <v>46307</v>
      </c>
      <c r="B102" s="24">
        <f t="shared" ref="B102:B133" si="3">ROW()-5</f>
        <v>97</v>
      </c>
      <c r="C102" s="24">
        <v>990834</v>
      </c>
      <c r="D102" s="24" t="s">
        <v>75</v>
      </c>
      <c r="E102" s="25" t="s">
        <v>733</v>
      </c>
      <c r="F102" s="25" t="s">
        <v>734</v>
      </c>
      <c r="G102" s="25" t="s">
        <v>735</v>
      </c>
      <c r="H102" s="67" t="str">
        <f>HYPERLINK(テーブル2233456[[#This Row],[info link]],"Info Sheet")</f>
        <v>Info Sheet</v>
      </c>
      <c r="I102" s="24" t="s">
        <v>1072</v>
      </c>
      <c r="J102" s="26" t="s">
        <v>79</v>
      </c>
      <c r="K102" s="26" t="s">
        <v>99</v>
      </c>
      <c r="L102" s="26" t="s">
        <v>99</v>
      </c>
      <c r="M102" s="26" t="s">
        <v>79</v>
      </c>
      <c r="N102" s="26"/>
      <c r="O102" s="26"/>
      <c r="P102" s="26">
        <v>2</v>
      </c>
      <c r="Q102" s="28" t="s">
        <v>81</v>
      </c>
      <c r="R102" s="28" t="s">
        <v>736</v>
      </c>
      <c r="S102" s="28" t="s">
        <v>737</v>
      </c>
      <c r="T102" s="29">
        <v>46508</v>
      </c>
      <c r="U102" s="29">
        <v>46522</v>
      </c>
      <c r="V102" s="29">
        <v>46643</v>
      </c>
      <c r="W102" s="43">
        <v>2</v>
      </c>
      <c r="X102" s="43">
        <v>2.5</v>
      </c>
      <c r="Y102" s="39" t="s">
        <v>637</v>
      </c>
      <c r="Z102" s="26">
        <v>66</v>
      </c>
      <c r="AA102" s="39">
        <v>5.5</v>
      </c>
      <c r="AB102" s="39">
        <v>2.5</v>
      </c>
      <c r="AC102" s="26">
        <v>72</v>
      </c>
      <c r="AD102" s="26"/>
      <c r="AE102" s="26"/>
      <c r="AF102" s="26"/>
      <c r="AG102" s="26"/>
      <c r="AH102" s="34" t="s">
        <v>79</v>
      </c>
      <c r="AI102" s="39">
        <v>6</v>
      </c>
      <c r="AJ102" s="39">
        <v>6</v>
      </c>
      <c r="AK102" s="39">
        <v>6</v>
      </c>
      <c r="AL102" s="39">
        <v>6</v>
      </c>
      <c r="AM102" s="39">
        <v>6</v>
      </c>
      <c r="AN102" s="26" t="s">
        <v>79</v>
      </c>
      <c r="AO102" s="26" t="s">
        <v>79</v>
      </c>
      <c r="AP102" s="35" t="s">
        <v>79</v>
      </c>
      <c r="AQ102" s="37"/>
      <c r="AR102" s="26" t="s">
        <v>79</v>
      </c>
      <c r="AS102" s="26" t="s">
        <v>79</v>
      </c>
      <c r="AT102" s="26" t="s">
        <v>79</v>
      </c>
      <c r="AU102" s="26" t="s">
        <v>79</v>
      </c>
      <c r="AV102" s="26" t="s">
        <v>79</v>
      </c>
      <c r="AW102" s="26" t="s">
        <v>79</v>
      </c>
      <c r="AX102" s="26" t="s">
        <v>79</v>
      </c>
      <c r="AY102" s="26" t="s">
        <v>79</v>
      </c>
      <c r="AZ102" s="26" t="s">
        <v>79</v>
      </c>
      <c r="BA102" s="26" t="s">
        <v>79</v>
      </c>
      <c r="BB102" s="26" t="s">
        <v>80</v>
      </c>
      <c r="BC102" s="26" t="s">
        <v>80</v>
      </c>
      <c r="BD102" s="26" t="s">
        <v>79</v>
      </c>
      <c r="BE102" s="26" t="s">
        <v>80</v>
      </c>
      <c r="BF102" s="26" t="s">
        <v>79</v>
      </c>
      <c r="BG102" s="26" t="s">
        <v>79</v>
      </c>
      <c r="BH102" s="26" t="s">
        <v>79</v>
      </c>
      <c r="BI102" s="26" t="s">
        <v>79</v>
      </c>
      <c r="BJ102" s="26" t="s">
        <v>80</v>
      </c>
      <c r="BK102" s="37" t="s">
        <v>738</v>
      </c>
      <c r="BL102" s="37" t="s">
        <v>84</v>
      </c>
      <c r="BM102" s="70" t="str">
        <f>HYPERLINK(テーブル2233456[[#This Row],[link]],"Website")</f>
        <v>Website</v>
      </c>
      <c r="BN102" s="73" t="s">
        <v>739</v>
      </c>
      <c r="BO102" s="38">
        <v>1</v>
      </c>
      <c r="BP102" s="38">
        <v>1</v>
      </c>
      <c r="BQ102" s="39">
        <v>1</v>
      </c>
      <c r="BR102" s="38" t="s">
        <v>80</v>
      </c>
      <c r="BS102" s="38"/>
      <c r="BT102" s="39"/>
    </row>
    <row r="103" spans="1:72" ht="28.8">
      <c r="A103" s="23">
        <v>46307</v>
      </c>
      <c r="B103" s="24">
        <f t="shared" si="3"/>
        <v>98</v>
      </c>
      <c r="C103" s="24">
        <v>990294</v>
      </c>
      <c r="D103" s="24" t="s">
        <v>75</v>
      </c>
      <c r="E103" s="25" t="s">
        <v>86</v>
      </c>
      <c r="F103" s="25" t="s">
        <v>740</v>
      </c>
      <c r="G103" s="25" t="s">
        <v>741</v>
      </c>
      <c r="H103" s="67" t="str">
        <f>HYPERLINK(テーブル2233456[[#This Row],[info link]],"Info Sheet")</f>
        <v>Info Sheet</v>
      </c>
      <c r="I103" s="24" t="s">
        <v>1073</v>
      </c>
      <c r="J103" s="26" t="s">
        <v>79</v>
      </c>
      <c r="K103" s="26" t="s">
        <v>79</v>
      </c>
      <c r="L103" s="26" t="s">
        <v>79</v>
      </c>
      <c r="M103" s="26" t="s">
        <v>79</v>
      </c>
      <c r="N103" s="26"/>
      <c r="O103" s="26"/>
      <c r="P103" s="26">
        <v>4</v>
      </c>
      <c r="Q103" s="28" t="s">
        <v>81</v>
      </c>
      <c r="R103" s="28" t="s">
        <v>742</v>
      </c>
      <c r="S103" s="28" t="s">
        <v>743</v>
      </c>
      <c r="T103" s="29">
        <v>46478</v>
      </c>
      <c r="U103" s="29">
        <v>46492</v>
      </c>
      <c r="V103" s="29">
        <v>46625</v>
      </c>
      <c r="W103" s="43">
        <v>2</v>
      </c>
      <c r="X103" s="43">
        <v>2.5</v>
      </c>
      <c r="Y103" s="39" t="s">
        <v>637</v>
      </c>
      <c r="Z103" s="26">
        <v>66</v>
      </c>
      <c r="AA103" s="39">
        <v>5</v>
      </c>
      <c r="AB103" s="39">
        <v>2.5</v>
      </c>
      <c r="AC103" s="26">
        <v>72</v>
      </c>
      <c r="AD103" s="26"/>
      <c r="AE103" s="26"/>
      <c r="AF103" s="26"/>
      <c r="AG103" s="26"/>
      <c r="AH103" s="26"/>
      <c r="AI103" s="39">
        <v>5.5</v>
      </c>
      <c r="AJ103" s="39"/>
      <c r="AK103" s="39"/>
      <c r="AL103" s="39"/>
      <c r="AM103" s="39"/>
      <c r="AN103" s="26"/>
      <c r="AO103" s="26"/>
      <c r="AP103" s="26" t="s">
        <v>92</v>
      </c>
      <c r="AQ103" s="37"/>
      <c r="AR103" s="26" t="s">
        <v>79</v>
      </c>
      <c r="AS103" s="26" t="s">
        <v>79</v>
      </c>
      <c r="AT103" s="26" t="s">
        <v>79</v>
      </c>
      <c r="AU103" s="26" t="s">
        <v>79</v>
      </c>
      <c r="AV103" s="26" t="s">
        <v>79</v>
      </c>
      <c r="AW103" s="26" t="s">
        <v>79</v>
      </c>
      <c r="AX103" s="26" t="s">
        <v>79</v>
      </c>
      <c r="AY103" s="26" t="s">
        <v>79</v>
      </c>
      <c r="AZ103" s="26" t="s">
        <v>79</v>
      </c>
      <c r="BA103" s="26" t="s">
        <v>79</v>
      </c>
      <c r="BB103" s="26" t="s">
        <v>79</v>
      </c>
      <c r="BC103" s="26" t="s">
        <v>79</v>
      </c>
      <c r="BD103" s="26" t="s">
        <v>79</v>
      </c>
      <c r="BE103" s="26" t="s">
        <v>79</v>
      </c>
      <c r="BF103" s="26" t="s">
        <v>79</v>
      </c>
      <c r="BG103" s="26" t="s">
        <v>79</v>
      </c>
      <c r="BH103" s="26" t="s">
        <v>79</v>
      </c>
      <c r="BI103" s="26" t="s">
        <v>79</v>
      </c>
      <c r="BJ103" s="26" t="s">
        <v>79</v>
      </c>
      <c r="BK103" s="37"/>
      <c r="BL103" s="37" t="s">
        <v>84</v>
      </c>
      <c r="BM103" s="70" t="str">
        <f>HYPERLINK(テーブル2233456[[#This Row],[link]],"Website")</f>
        <v>Website</v>
      </c>
      <c r="BN103" s="73" t="s">
        <v>744</v>
      </c>
      <c r="BO103" s="38">
        <v>1</v>
      </c>
      <c r="BP103" s="38">
        <v>1</v>
      </c>
      <c r="BQ103" s="39">
        <v>1</v>
      </c>
      <c r="BR103" s="38">
        <v>14</v>
      </c>
      <c r="BS103" s="38">
        <v>1</v>
      </c>
      <c r="BT103" s="39">
        <v>14</v>
      </c>
    </row>
    <row r="104" spans="1:72" ht="43.2">
      <c r="A104" s="23">
        <v>46307</v>
      </c>
      <c r="B104" s="24">
        <f t="shared" si="3"/>
        <v>99</v>
      </c>
      <c r="C104" s="24">
        <v>990956</v>
      </c>
      <c r="D104" s="24" t="s">
        <v>75</v>
      </c>
      <c r="E104" s="25" t="s">
        <v>745</v>
      </c>
      <c r="F104" s="25" t="s">
        <v>746</v>
      </c>
      <c r="G104" s="25" t="s">
        <v>746</v>
      </c>
      <c r="H104" s="67" t="str">
        <f>HYPERLINK(テーブル2233456[[#This Row],[info link]],"Info Sheet")</f>
        <v>Info Sheet</v>
      </c>
      <c r="I104" s="24" t="s">
        <v>1074</v>
      </c>
      <c r="J104" s="26" t="s">
        <v>79</v>
      </c>
      <c r="K104" s="26" t="s">
        <v>80</v>
      </c>
      <c r="L104" s="26" t="s">
        <v>80</v>
      </c>
      <c r="M104" s="26" t="s">
        <v>79</v>
      </c>
      <c r="N104" s="26"/>
      <c r="O104" s="26"/>
      <c r="P104" s="26">
        <v>2</v>
      </c>
      <c r="Q104" s="28" t="s">
        <v>81</v>
      </c>
      <c r="R104" s="28" t="s">
        <v>144</v>
      </c>
      <c r="S104" s="28" t="s">
        <v>253</v>
      </c>
      <c r="T104" s="29">
        <v>46492</v>
      </c>
      <c r="U104" s="29">
        <v>46507</v>
      </c>
      <c r="V104" s="29">
        <v>46636</v>
      </c>
      <c r="W104" s="43">
        <v>2</v>
      </c>
      <c r="X104" s="43">
        <v>2.5</v>
      </c>
      <c r="Y104" s="39" t="s">
        <v>637</v>
      </c>
      <c r="Z104" s="26">
        <v>66</v>
      </c>
      <c r="AA104" s="39">
        <v>5</v>
      </c>
      <c r="AB104" s="39">
        <v>2.5</v>
      </c>
      <c r="AC104" s="26">
        <v>72</v>
      </c>
      <c r="AD104" s="26"/>
      <c r="AE104" s="26"/>
      <c r="AF104" s="26"/>
      <c r="AG104" s="26"/>
      <c r="AH104" s="26"/>
      <c r="AI104" s="39">
        <v>5.5</v>
      </c>
      <c r="AJ104" s="39"/>
      <c r="AK104" s="39"/>
      <c r="AL104" s="39"/>
      <c r="AM104" s="39"/>
      <c r="AN104" s="26"/>
      <c r="AO104" s="26"/>
      <c r="AP104" s="26" t="s">
        <v>92</v>
      </c>
      <c r="AQ104" s="37"/>
      <c r="AR104" s="26" t="s">
        <v>80</v>
      </c>
      <c r="AS104" s="26" t="s">
        <v>79</v>
      </c>
      <c r="AT104" s="26" t="s">
        <v>79</v>
      </c>
      <c r="AU104" s="26" t="s">
        <v>79</v>
      </c>
      <c r="AV104" s="26" t="s">
        <v>80</v>
      </c>
      <c r="AW104" s="26" t="s">
        <v>80</v>
      </c>
      <c r="AX104" s="26" t="s">
        <v>80</v>
      </c>
      <c r="AY104" s="26" t="s">
        <v>80</v>
      </c>
      <c r="AZ104" s="26" t="s">
        <v>80</v>
      </c>
      <c r="BA104" s="26" t="s">
        <v>80</v>
      </c>
      <c r="BB104" s="26" t="s">
        <v>80</v>
      </c>
      <c r="BC104" s="26" t="s">
        <v>80</v>
      </c>
      <c r="BD104" s="26" t="s">
        <v>80</v>
      </c>
      <c r="BE104" s="26" t="s">
        <v>80</v>
      </c>
      <c r="BF104" s="26" t="s">
        <v>80</v>
      </c>
      <c r="BG104" s="26" t="s">
        <v>80</v>
      </c>
      <c r="BH104" s="26" t="s">
        <v>80</v>
      </c>
      <c r="BI104" s="26" t="s">
        <v>80</v>
      </c>
      <c r="BJ104" s="26" t="s">
        <v>80</v>
      </c>
      <c r="BK104" s="37"/>
      <c r="BL104" s="37" t="s">
        <v>84</v>
      </c>
      <c r="BM104" s="70" t="str">
        <f>HYPERLINK(テーブル2233456[[#This Row],[link]],"Website")</f>
        <v>Website</v>
      </c>
      <c r="BN104" s="73" t="s">
        <v>747</v>
      </c>
      <c r="BO104" s="38">
        <v>1</v>
      </c>
      <c r="BP104" s="38">
        <v>1</v>
      </c>
      <c r="BQ104" s="39">
        <v>1</v>
      </c>
      <c r="BR104" s="38">
        <v>2</v>
      </c>
      <c r="BS104" s="38">
        <v>1</v>
      </c>
      <c r="BT104" s="39">
        <v>2</v>
      </c>
    </row>
    <row r="105" spans="1:72" ht="43.2">
      <c r="A105" s="23">
        <v>46307</v>
      </c>
      <c r="B105" s="24">
        <f t="shared" si="3"/>
        <v>100</v>
      </c>
      <c r="C105" s="24">
        <v>990439</v>
      </c>
      <c r="D105" s="24" t="s">
        <v>75</v>
      </c>
      <c r="E105" s="25" t="s">
        <v>180</v>
      </c>
      <c r="F105" s="25" t="s">
        <v>748</v>
      </c>
      <c r="G105" s="25" t="s">
        <v>749</v>
      </c>
      <c r="H105" s="67" t="str">
        <f>HYPERLINK(テーブル2233456[[#This Row],[info link]],"Info Sheet")</f>
        <v>Info Sheet</v>
      </c>
      <c r="I105" s="24" t="s">
        <v>1075</v>
      </c>
      <c r="J105" s="26" t="s">
        <v>79</v>
      </c>
      <c r="K105" s="26" t="s">
        <v>79</v>
      </c>
      <c r="L105" s="26" t="s">
        <v>79</v>
      </c>
      <c r="M105" s="26"/>
      <c r="N105" s="26"/>
      <c r="O105" s="26" t="s">
        <v>79</v>
      </c>
      <c r="P105" s="26">
        <v>4</v>
      </c>
      <c r="Q105" s="28" t="s">
        <v>81</v>
      </c>
      <c r="R105" s="28" t="s">
        <v>144</v>
      </c>
      <c r="S105" s="28" t="s">
        <v>750</v>
      </c>
      <c r="T105" s="29">
        <v>46492</v>
      </c>
      <c r="U105" s="29">
        <v>46522</v>
      </c>
      <c r="V105" s="29">
        <v>46648</v>
      </c>
      <c r="W105" s="43">
        <v>2</v>
      </c>
      <c r="X105" s="43">
        <v>2.8</v>
      </c>
      <c r="Y105" s="39">
        <v>4</v>
      </c>
      <c r="Z105" s="26">
        <v>82</v>
      </c>
      <c r="AA105" s="39">
        <v>6</v>
      </c>
      <c r="AB105" s="43">
        <v>2.8</v>
      </c>
      <c r="AC105" s="26" t="s">
        <v>751</v>
      </c>
      <c r="AD105" s="26" t="s">
        <v>752</v>
      </c>
      <c r="AE105" s="26" t="s">
        <v>494</v>
      </c>
      <c r="AF105" s="26" t="s">
        <v>753</v>
      </c>
      <c r="AG105" s="26" t="s">
        <v>752</v>
      </c>
      <c r="AH105" s="35" t="s">
        <v>92</v>
      </c>
      <c r="AI105" s="39">
        <v>6.5</v>
      </c>
      <c r="AJ105" s="39">
        <v>5.5</v>
      </c>
      <c r="AK105" s="39">
        <v>6</v>
      </c>
      <c r="AL105" s="39">
        <v>6</v>
      </c>
      <c r="AM105" s="39">
        <v>5.5</v>
      </c>
      <c r="AN105" s="26" t="s">
        <v>79</v>
      </c>
      <c r="AO105" s="35" t="s">
        <v>92</v>
      </c>
      <c r="AP105" s="35" t="s">
        <v>79</v>
      </c>
      <c r="AQ105" s="37"/>
      <c r="AR105" s="26" t="s">
        <v>79</v>
      </c>
      <c r="AS105" s="26" t="s">
        <v>79</v>
      </c>
      <c r="AT105" s="26" t="s">
        <v>80</v>
      </c>
      <c r="AU105" s="26" t="s">
        <v>79</v>
      </c>
      <c r="AV105" s="26" t="s">
        <v>79</v>
      </c>
      <c r="AW105" s="26" t="s">
        <v>79</v>
      </c>
      <c r="AX105" s="26" t="s">
        <v>79</v>
      </c>
      <c r="AY105" s="26" t="s">
        <v>79</v>
      </c>
      <c r="AZ105" s="26" t="s">
        <v>79</v>
      </c>
      <c r="BA105" s="26" t="s">
        <v>79</v>
      </c>
      <c r="BB105" s="26" t="s">
        <v>79</v>
      </c>
      <c r="BC105" s="26" t="s">
        <v>79</v>
      </c>
      <c r="BD105" s="26" t="s">
        <v>79</v>
      </c>
      <c r="BE105" s="26" t="s">
        <v>79</v>
      </c>
      <c r="BF105" s="26" t="s">
        <v>79</v>
      </c>
      <c r="BG105" s="26" t="s">
        <v>80</v>
      </c>
      <c r="BH105" s="26" t="s">
        <v>80</v>
      </c>
      <c r="BI105" s="26" t="s">
        <v>80</v>
      </c>
      <c r="BJ105" s="26" t="s">
        <v>79</v>
      </c>
      <c r="BK105" s="37" t="s">
        <v>754</v>
      </c>
      <c r="BL105" s="37" t="s">
        <v>84</v>
      </c>
      <c r="BM105" s="70" t="str">
        <f>HYPERLINK(テーブル2233456[[#This Row],[link]],"Website")</f>
        <v>Website</v>
      </c>
      <c r="BN105" s="73" t="s">
        <v>755</v>
      </c>
      <c r="BO105" s="38">
        <v>1</v>
      </c>
      <c r="BP105" s="38">
        <v>1</v>
      </c>
      <c r="BQ105" s="39">
        <v>1</v>
      </c>
      <c r="BR105" s="38">
        <v>4</v>
      </c>
      <c r="BS105" s="38">
        <v>2</v>
      </c>
      <c r="BT105" s="39">
        <v>2</v>
      </c>
    </row>
    <row r="106" spans="1:72" ht="28.8">
      <c r="A106" s="23">
        <v>46307</v>
      </c>
      <c r="B106" s="24">
        <f t="shared" si="3"/>
        <v>101</v>
      </c>
      <c r="C106" s="24">
        <v>990344</v>
      </c>
      <c r="D106" s="24" t="s">
        <v>558</v>
      </c>
      <c r="E106" s="25" t="s">
        <v>559</v>
      </c>
      <c r="F106" s="25" t="s">
        <v>756</v>
      </c>
      <c r="G106" s="25" t="s">
        <v>757</v>
      </c>
      <c r="H106" s="67" t="str">
        <f>HYPERLINK(テーブル2233456[[#This Row],[info link]],"Info Sheet")</f>
        <v>Info Sheet</v>
      </c>
      <c r="I106" s="24" t="s">
        <v>1076</v>
      </c>
      <c r="J106" s="26" t="s">
        <v>79</v>
      </c>
      <c r="K106" s="26" t="s">
        <v>79</v>
      </c>
      <c r="L106" s="26" t="s">
        <v>79</v>
      </c>
      <c r="M106" s="26" t="s">
        <v>99</v>
      </c>
      <c r="N106" s="26"/>
      <c r="O106" s="26"/>
      <c r="P106" s="26">
        <v>2</v>
      </c>
      <c r="Q106" s="28" t="s">
        <v>81</v>
      </c>
      <c r="R106" s="28" t="s">
        <v>758</v>
      </c>
      <c r="S106" s="28" t="s">
        <v>759</v>
      </c>
      <c r="T106" s="29">
        <v>46461</v>
      </c>
      <c r="U106" s="29">
        <v>46127</v>
      </c>
      <c r="V106" s="29">
        <v>46623</v>
      </c>
      <c r="W106" s="43">
        <v>2</v>
      </c>
      <c r="X106" s="39">
        <v>3</v>
      </c>
      <c r="Y106" s="39">
        <v>4.5</v>
      </c>
      <c r="Z106" s="26">
        <v>89</v>
      </c>
      <c r="AA106" s="39">
        <v>5.5</v>
      </c>
      <c r="AB106" s="39">
        <v>3</v>
      </c>
      <c r="AC106" s="28" t="s">
        <v>349</v>
      </c>
      <c r="AD106" s="26"/>
      <c r="AE106" s="26"/>
      <c r="AF106" s="26"/>
      <c r="AG106" s="26"/>
      <c r="AH106" s="34" t="s">
        <v>79</v>
      </c>
      <c r="AI106" s="39">
        <v>6</v>
      </c>
      <c r="AJ106" s="39">
        <v>6</v>
      </c>
      <c r="AK106" s="39">
        <v>6</v>
      </c>
      <c r="AL106" s="39">
        <v>6</v>
      </c>
      <c r="AM106" s="39">
        <v>6</v>
      </c>
      <c r="AN106" s="26" t="s">
        <v>79</v>
      </c>
      <c r="AO106" s="26" t="s">
        <v>79</v>
      </c>
      <c r="AP106" s="35" t="s">
        <v>79</v>
      </c>
      <c r="AQ106" s="37"/>
      <c r="AR106" s="26" t="s">
        <v>79</v>
      </c>
      <c r="AS106" s="26" t="s">
        <v>79</v>
      </c>
      <c r="AT106" s="26" t="s">
        <v>79</v>
      </c>
      <c r="AU106" s="26" t="s">
        <v>79</v>
      </c>
      <c r="AV106" s="26" t="s">
        <v>79</v>
      </c>
      <c r="AW106" s="26" t="s">
        <v>79</v>
      </c>
      <c r="AX106" s="26" t="s">
        <v>79</v>
      </c>
      <c r="AY106" s="26" t="s">
        <v>79</v>
      </c>
      <c r="AZ106" s="26" t="s">
        <v>79</v>
      </c>
      <c r="BA106" s="26" t="s">
        <v>79</v>
      </c>
      <c r="BB106" s="26" t="s">
        <v>79</v>
      </c>
      <c r="BC106" s="26" t="s">
        <v>79</v>
      </c>
      <c r="BD106" s="26" t="s">
        <v>79</v>
      </c>
      <c r="BE106" s="26" t="s">
        <v>80</v>
      </c>
      <c r="BF106" s="26" t="s">
        <v>80</v>
      </c>
      <c r="BG106" s="26" t="s">
        <v>79</v>
      </c>
      <c r="BH106" s="26" t="s">
        <v>79</v>
      </c>
      <c r="BI106" s="26" t="s">
        <v>79</v>
      </c>
      <c r="BJ106" s="26" t="s">
        <v>79</v>
      </c>
      <c r="BK106" s="37" t="s">
        <v>760</v>
      </c>
      <c r="BL106" s="37" t="s">
        <v>84</v>
      </c>
      <c r="BM106" s="70" t="str">
        <f>HYPERLINK(テーブル2233456[[#This Row],[link]],"Website")</f>
        <v>Website</v>
      </c>
      <c r="BN106" s="73" t="s">
        <v>761</v>
      </c>
      <c r="BO106" s="38">
        <v>1</v>
      </c>
      <c r="BP106" s="38">
        <v>1</v>
      </c>
      <c r="BQ106" s="39">
        <v>1</v>
      </c>
      <c r="BR106" s="38">
        <v>7</v>
      </c>
      <c r="BS106" s="38">
        <v>1</v>
      </c>
      <c r="BT106" s="39">
        <v>7</v>
      </c>
    </row>
    <row r="107" spans="1:72" ht="72">
      <c r="A107" s="23">
        <v>46307</v>
      </c>
      <c r="B107" s="24">
        <f t="shared" si="3"/>
        <v>102</v>
      </c>
      <c r="C107" s="24">
        <v>990867</v>
      </c>
      <c r="D107" s="24" t="s">
        <v>558</v>
      </c>
      <c r="E107" s="25" t="s">
        <v>559</v>
      </c>
      <c r="F107" s="25" t="s">
        <v>762</v>
      </c>
      <c r="G107" s="25" t="s">
        <v>762</v>
      </c>
      <c r="H107" s="67" t="str">
        <f>HYPERLINK(テーブル2233456[[#This Row],[info link]],"Info Sheet")</f>
        <v>Info Sheet</v>
      </c>
      <c r="I107" s="24" t="s">
        <v>1077</v>
      </c>
      <c r="J107" s="26" t="s">
        <v>79</v>
      </c>
      <c r="K107" s="26" t="s">
        <v>79</v>
      </c>
      <c r="L107" s="26" t="s">
        <v>99</v>
      </c>
      <c r="M107" s="26"/>
      <c r="N107" s="26"/>
      <c r="O107" s="26"/>
      <c r="P107" s="26">
        <v>7</v>
      </c>
      <c r="Q107" s="28" t="s">
        <v>81</v>
      </c>
      <c r="R107" s="28" t="s">
        <v>391</v>
      </c>
      <c r="S107" s="28" t="s">
        <v>607</v>
      </c>
      <c r="T107" s="29">
        <v>46478</v>
      </c>
      <c r="U107" s="29">
        <v>46508</v>
      </c>
      <c r="V107" s="29">
        <v>46260</v>
      </c>
      <c r="W107" s="43">
        <v>2</v>
      </c>
      <c r="X107" s="43">
        <v>2.5</v>
      </c>
      <c r="Y107" s="39">
        <v>4</v>
      </c>
      <c r="Z107" s="26">
        <v>73</v>
      </c>
      <c r="AA107" s="39">
        <v>6</v>
      </c>
      <c r="AB107" s="39">
        <v>2.5</v>
      </c>
      <c r="AC107" s="26" t="s">
        <v>763</v>
      </c>
      <c r="AD107" s="26"/>
      <c r="AE107" s="26"/>
      <c r="AF107" s="26"/>
      <c r="AG107" s="26"/>
      <c r="AH107" s="34" t="s">
        <v>79</v>
      </c>
      <c r="AI107" s="39">
        <v>6.5</v>
      </c>
      <c r="AJ107" s="39"/>
      <c r="AK107" s="39"/>
      <c r="AL107" s="39"/>
      <c r="AM107" s="39"/>
      <c r="AN107" s="26" t="s">
        <v>79</v>
      </c>
      <c r="AO107" s="26" t="s">
        <v>79</v>
      </c>
      <c r="AP107" s="35" t="s">
        <v>79</v>
      </c>
      <c r="AQ107" s="37"/>
      <c r="AR107" s="26" t="s">
        <v>79</v>
      </c>
      <c r="AS107" s="26" t="s">
        <v>79</v>
      </c>
      <c r="AT107" s="26" t="s">
        <v>79</v>
      </c>
      <c r="AU107" s="26" t="s">
        <v>79</v>
      </c>
      <c r="AV107" s="26" t="s">
        <v>79</v>
      </c>
      <c r="AW107" s="26" t="s">
        <v>80</v>
      </c>
      <c r="AX107" s="26" t="s">
        <v>79</v>
      </c>
      <c r="AY107" s="26" t="s">
        <v>80</v>
      </c>
      <c r="AZ107" s="26" t="s">
        <v>79</v>
      </c>
      <c r="BA107" s="26" t="s">
        <v>79</v>
      </c>
      <c r="BB107" s="26" t="s">
        <v>79</v>
      </c>
      <c r="BC107" s="26" t="s">
        <v>79</v>
      </c>
      <c r="BD107" s="26" t="s">
        <v>79</v>
      </c>
      <c r="BE107" s="26" t="s">
        <v>80</v>
      </c>
      <c r="BF107" s="26" t="s">
        <v>80</v>
      </c>
      <c r="BG107" s="26" t="s">
        <v>79</v>
      </c>
      <c r="BH107" s="26" t="s">
        <v>79</v>
      </c>
      <c r="BI107" s="26" t="s">
        <v>80</v>
      </c>
      <c r="BJ107" s="26" t="s">
        <v>79</v>
      </c>
      <c r="BK107" s="37" t="s">
        <v>764</v>
      </c>
      <c r="BL107" s="37" t="s">
        <v>765</v>
      </c>
      <c r="BM107" s="70" t="str">
        <f>HYPERLINK(テーブル2233456[[#This Row],[link]],"Website")</f>
        <v>Website</v>
      </c>
      <c r="BN107" s="73" t="s">
        <v>766</v>
      </c>
      <c r="BO107" s="38">
        <v>1</v>
      </c>
      <c r="BP107" s="38">
        <v>0</v>
      </c>
      <c r="BQ107" s="39"/>
      <c r="BR107" s="38" t="s">
        <v>80</v>
      </c>
      <c r="BS107" s="38"/>
      <c r="BT107" s="39"/>
    </row>
    <row r="108" spans="1:72" ht="57.6">
      <c r="A108" s="57">
        <v>46318</v>
      </c>
      <c r="B108" s="24">
        <f t="shared" si="3"/>
        <v>103</v>
      </c>
      <c r="C108" s="24">
        <v>990029</v>
      </c>
      <c r="D108" s="24" t="s">
        <v>558</v>
      </c>
      <c r="E108" s="25" t="s">
        <v>582</v>
      </c>
      <c r="F108" s="25" t="s">
        <v>767</v>
      </c>
      <c r="G108" s="25" t="s">
        <v>768</v>
      </c>
      <c r="H108" s="68" t="str">
        <f>HYPERLINK(テーブル2233456[[#This Row],[info link]],"Info Sheet")</f>
        <v>Info Sheet</v>
      </c>
      <c r="I108" s="24" t="s">
        <v>1078</v>
      </c>
      <c r="J108" s="24" t="s">
        <v>79</v>
      </c>
      <c r="K108" s="24" t="s">
        <v>79</v>
      </c>
      <c r="L108" s="24" t="s">
        <v>79</v>
      </c>
      <c r="M108" s="24" t="s">
        <v>79</v>
      </c>
      <c r="N108" s="24" t="s">
        <v>79</v>
      </c>
      <c r="O108" s="24"/>
      <c r="P108" s="25">
        <v>6</v>
      </c>
      <c r="Q108" s="24" t="s">
        <v>81</v>
      </c>
      <c r="R108" s="28" t="s">
        <v>769</v>
      </c>
      <c r="S108" s="28" t="s">
        <v>770</v>
      </c>
      <c r="T108" s="60">
        <v>46461</v>
      </c>
      <c r="U108" s="60">
        <v>46477</v>
      </c>
      <c r="V108" s="60">
        <v>46637</v>
      </c>
      <c r="W108" s="39">
        <v>2</v>
      </c>
      <c r="X108" s="26">
        <v>2.5</v>
      </c>
      <c r="Y108" s="39">
        <v>4</v>
      </c>
      <c r="Z108" s="26">
        <v>82</v>
      </c>
      <c r="AA108" s="39">
        <v>6</v>
      </c>
      <c r="AB108" s="26">
        <v>2.5</v>
      </c>
      <c r="AC108" s="28" t="s">
        <v>771</v>
      </c>
      <c r="AD108" s="28" t="s">
        <v>278</v>
      </c>
      <c r="AE108" s="28" t="s">
        <v>278</v>
      </c>
      <c r="AF108" s="28" t="s">
        <v>278</v>
      </c>
      <c r="AG108" s="28" t="s">
        <v>278</v>
      </c>
      <c r="AH108" s="46" t="s">
        <v>92</v>
      </c>
      <c r="AI108" s="28">
        <v>6.5</v>
      </c>
      <c r="AJ108" s="31">
        <v>6</v>
      </c>
      <c r="AK108" s="31">
        <v>6</v>
      </c>
      <c r="AL108" s="31">
        <v>6</v>
      </c>
      <c r="AM108" s="31">
        <v>6</v>
      </c>
      <c r="AN108" s="46" t="s">
        <v>92</v>
      </c>
      <c r="AO108" s="28" t="s">
        <v>79</v>
      </c>
      <c r="AP108" s="46" t="s">
        <v>79</v>
      </c>
      <c r="AQ108" s="37" t="s">
        <v>772</v>
      </c>
      <c r="AR108" s="26" t="s">
        <v>79</v>
      </c>
      <c r="AS108" s="26" t="s">
        <v>79</v>
      </c>
      <c r="AT108" s="26" t="s">
        <v>79</v>
      </c>
      <c r="AU108" s="26" t="s">
        <v>79</v>
      </c>
      <c r="AV108" s="26" t="s">
        <v>79</v>
      </c>
      <c r="AW108" s="26" t="s">
        <v>80</v>
      </c>
      <c r="AX108" s="26" t="s">
        <v>79</v>
      </c>
      <c r="AY108" s="26" t="s">
        <v>79</v>
      </c>
      <c r="AZ108" s="26" t="s">
        <v>79</v>
      </c>
      <c r="BA108" s="26" t="s">
        <v>79</v>
      </c>
      <c r="BB108" s="26" t="s">
        <v>79</v>
      </c>
      <c r="BC108" s="26" t="s">
        <v>80</v>
      </c>
      <c r="BD108" s="26" t="s">
        <v>79</v>
      </c>
      <c r="BE108" s="26" t="s">
        <v>80</v>
      </c>
      <c r="BF108" s="26" t="s">
        <v>80</v>
      </c>
      <c r="BG108" s="26" t="s">
        <v>79</v>
      </c>
      <c r="BH108" s="26" t="s">
        <v>79</v>
      </c>
      <c r="BI108" s="26" t="s">
        <v>80</v>
      </c>
      <c r="BJ108" s="28" t="s">
        <v>79</v>
      </c>
      <c r="BK108" s="37" t="s">
        <v>773</v>
      </c>
      <c r="BL108" s="37" t="s">
        <v>84</v>
      </c>
      <c r="BM108" s="70" t="str">
        <f>HYPERLINK(テーブル2233456[[#This Row],[link]],"Website")</f>
        <v>Website</v>
      </c>
      <c r="BN108" s="71" t="s">
        <v>774</v>
      </c>
      <c r="BO108" s="38">
        <v>1</v>
      </c>
      <c r="BP108" s="38">
        <v>1</v>
      </c>
      <c r="BQ108" s="39">
        <v>1</v>
      </c>
      <c r="BR108" s="38">
        <v>4</v>
      </c>
      <c r="BS108" s="38">
        <v>2</v>
      </c>
      <c r="BT108" s="39">
        <v>2</v>
      </c>
    </row>
    <row r="109" spans="1:72" ht="57.6">
      <c r="A109" s="57">
        <v>46318</v>
      </c>
      <c r="B109" s="24">
        <f t="shared" si="3"/>
        <v>104</v>
      </c>
      <c r="C109" s="24">
        <v>990695</v>
      </c>
      <c r="D109" s="24" t="s">
        <v>75</v>
      </c>
      <c r="E109" s="25" t="s">
        <v>720</v>
      </c>
      <c r="F109" s="25" t="s">
        <v>775</v>
      </c>
      <c r="G109" s="25" t="s">
        <v>776</v>
      </c>
      <c r="H109" s="68" t="str">
        <f>HYPERLINK(テーブル2233456[[#This Row],[info link]],"Info Sheet")</f>
        <v>Info Sheet</v>
      </c>
      <c r="I109" s="24" t="s">
        <v>1079</v>
      </c>
      <c r="J109" s="24" t="s">
        <v>79</v>
      </c>
      <c r="K109" s="24" t="s">
        <v>79</v>
      </c>
      <c r="L109" s="24" t="s">
        <v>89</v>
      </c>
      <c r="M109" s="24"/>
      <c r="N109" s="24"/>
      <c r="O109" s="24"/>
      <c r="P109" s="25">
        <v>2</v>
      </c>
      <c r="Q109" s="24" t="s">
        <v>81</v>
      </c>
      <c r="R109" s="28" t="s">
        <v>777</v>
      </c>
      <c r="S109" s="28" t="s">
        <v>778</v>
      </c>
      <c r="T109" s="60">
        <v>46512</v>
      </c>
      <c r="U109" s="60">
        <v>46521</v>
      </c>
      <c r="V109" s="60">
        <v>46623</v>
      </c>
      <c r="W109" s="39">
        <v>2</v>
      </c>
      <c r="X109" s="26">
        <v>2.5</v>
      </c>
      <c r="Y109" s="39">
        <v>3.5</v>
      </c>
      <c r="Z109" s="26">
        <v>66</v>
      </c>
      <c r="AA109" s="39">
        <v>5.5</v>
      </c>
      <c r="AB109" s="26">
        <v>2.5</v>
      </c>
      <c r="AC109" s="28">
        <v>72</v>
      </c>
      <c r="AD109" s="28"/>
      <c r="AE109" s="28"/>
      <c r="AF109" s="28"/>
      <c r="AG109" s="28"/>
      <c r="AH109" s="28"/>
      <c r="AI109" s="31">
        <v>6</v>
      </c>
      <c r="AJ109" s="28"/>
      <c r="AK109" s="28"/>
      <c r="AL109" s="28"/>
      <c r="AM109" s="28"/>
      <c r="AN109" s="28"/>
      <c r="AO109" s="28"/>
      <c r="AP109" s="28" t="s">
        <v>92</v>
      </c>
      <c r="AQ109" s="37"/>
      <c r="AR109" s="26" t="s">
        <v>79</v>
      </c>
      <c r="AS109" s="26" t="s">
        <v>79</v>
      </c>
      <c r="AT109" s="26" t="s">
        <v>79</v>
      </c>
      <c r="AU109" s="26" t="s">
        <v>79</v>
      </c>
      <c r="AV109" s="26" t="s">
        <v>79</v>
      </c>
      <c r="AW109" s="26" t="s">
        <v>79</v>
      </c>
      <c r="AX109" s="26" t="s">
        <v>79</v>
      </c>
      <c r="AY109" s="26" t="s">
        <v>80</v>
      </c>
      <c r="AZ109" s="26" t="s">
        <v>79</v>
      </c>
      <c r="BA109" s="26" t="s">
        <v>79</v>
      </c>
      <c r="BB109" s="26" t="s">
        <v>80</v>
      </c>
      <c r="BC109" s="26" t="s">
        <v>80</v>
      </c>
      <c r="BD109" s="26" t="s">
        <v>80</v>
      </c>
      <c r="BE109" s="26" t="s">
        <v>80</v>
      </c>
      <c r="BF109" s="26" t="s">
        <v>80</v>
      </c>
      <c r="BG109" s="26" t="s">
        <v>79</v>
      </c>
      <c r="BH109" s="26" t="s">
        <v>80</v>
      </c>
      <c r="BI109" s="26" t="s">
        <v>80</v>
      </c>
      <c r="BJ109" s="28" t="s">
        <v>80</v>
      </c>
      <c r="BK109" s="37" t="s">
        <v>779</v>
      </c>
      <c r="BL109" s="37" t="s">
        <v>84</v>
      </c>
      <c r="BM109" s="70" t="str">
        <f>HYPERLINK(テーブル2233456[[#This Row],[link]],"Website")</f>
        <v>Website</v>
      </c>
      <c r="BN109" s="71" t="s">
        <v>780</v>
      </c>
      <c r="BO109" s="38">
        <v>1</v>
      </c>
      <c r="BP109" s="38">
        <v>1</v>
      </c>
      <c r="BQ109" s="39">
        <v>1</v>
      </c>
      <c r="BR109" s="38">
        <v>12</v>
      </c>
      <c r="BS109" s="38">
        <v>2</v>
      </c>
      <c r="BT109" s="39">
        <v>6</v>
      </c>
    </row>
    <row r="110" spans="1:72" ht="57.6">
      <c r="A110" s="57">
        <v>46318</v>
      </c>
      <c r="B110" s="24">
        <f t="shared" si="3"/>
        <v>105</v>
      </c>
      <c r="C110" s="24">
        <v>990120</v>
      </c>
      <c r="D110" s="24" t="s">
        <v>75</v>
      </c>
      <c r="E110" s="25" t="s">
        <v>781</v>
      </c>
      <c r="F110" s="25" t="s">
        <v>782</v>
      </c>
      <c r="G110" s="25" t="s">
        <v>783</v>
      </c>
      <c r="H110" s="68" t="str">
        <f>HYPERLINK(テーブル2233456[[#This Row],[info link]],"Info Sheet")</f>
        <v>Info Sheet</v>
      </c>
      <c r="I110" s="24" t="s">
        <v>1080</v>
      </c>
      <c r="J110" s="24" t="s">
        <v>79</v>
      </c>
      <c r="K110" s="24" t="s">
        <v>79</v>
      </c>
      <c r="L110" s="24" t="s">
        <v>89</v>
      </c>
      <c r="M110" s="24" t="s">
        <v>79</v>
      </c>
      <c r="N110" s="24" t="s">
        <v>79</v>
      </c>
      <c r="O110" s="24"/>
      <c r="P110" s="25">
        <v>2</v>
      </c>
      <c r="Q110" s="24" t="s">
        <v>81</v>
      </c>
      <c r="R110" s="28" t="s">
        <v>784</v>
      </c>
      <c r="S110" s="28" t="s">
        <v>785</v>
      </c>
      <c r="T110" s="60">
        <v>46492</v>
      </c>
      <c r="U110" s="60">
        <v>46503</v>
      </c>
      <c r="V110" s="60">
        <v>46622</v>
      </c>
      <c r="W110" s="39">
        <v>2</v>
      </c>
      <c r="X110" s="26">
        <v>2.5</v>
      </c>
      <c r="Y110" s="39">
        <v>4.5</v>
      </c>
      <c r="Z110" s="26">
        <v>89</v>
      </c>
      <c r="AA110" s="39">
        <v>6.5</v>
      </c>
      <c r="AB110" s="26">
        <v>2.5</v>
      </c>
      <c r="AC110" s="28" t="s">
        <v>349</v>
      </c>
      <c r="AD110" s="28"/>
      <c r="AE110" s="28"/>
      <c r="AF110" s="28"/>
      <c r="AG110" s="28"/>
      <c r="AH110" s="46" t="s">
        <v>92</v>
      </c>
      <c r="AI110" s="31">
        <v>7</v>
      </c>
      <c r="AJ110" s="28"/>
      <c r="AK110" s="28"/>
      <c r="AL110" s="28"/>
      <c r="AM110" s="28"/>
      <c r="AN110" s="28" t="s">
        <v>92</v>
      </c>
      <c r="AO110" s="28" t="s">
        <v>92</v>
      </c>
      <c r="AP110" s="46" t="s">
        <v>79</v>
      </c>
      <c r="AQ110" s="37"/>
      <c r="AR110" s="26" t="s">
        <v>79</v>
      </c>
      <c r="AS110" s="26" t="s">
        <v>79</v>
      </c>
      <c r="AT110" s="26" t="s">
        <v>79</v>
      </c>
      <c r="AU110" s="26" t="s">
        <v>79</v>
      </c>
      <c r="AV110" s="26" t="s">
        <v>79</v>
      </c>
      <c r="AW110" s="26" t="s">
        <v>80</v>
      </c>
      <c r="AX110" s="26" t="s">
        <v>79</v>
      </c>
      <c r="AY110" s="26" t="s">
        <v>80</v>
      </c>
      <c r="AZ110" s="26" t="s">
        <v>79</v>
      </c>
      <c r="BA110" s="26" t="s">
        <v>79</v>
      </c>
      <c r="BB110" s="26" t="s">
        <v>80</v>
      </c>
      <c r="BC110" s="26" t="s">
        <v>80</v>
      </c>
      <c r="BD110" s="26" t="s">
        <v>79</v>
      </c>
      <c r="BE110" s="26" t="s">
        <v>80</v>
      </c>
      <c r="BF110" s="26" t="s">
        <v>80</v>
      </c>
      <c r="BG110" s="26" t="s">
        <v>79</v>
      </c>
      <c r="BH110" s="26" t="s">
        <v>80</v>
      </c>
      <c r="BI110" s="26" t="s">
        <v>80</v>
      </c>
      <c r="BJ110" s="28" t="s">
        <v>80</v>
      </c>
      <c r="BK110" s="37" t="s">
        <v>786</v>
      </c>
      <c r="BL110" s="37" t="s">
        <v>84</v>
      </c>
      <c r="BM110" s="70" t="str">
        <f>HYPERLINK(テーブル2233456[[#This Row],[link]],"Website")</f>
        <v>Website</v>
      </c>
      <c r="BN110" s="71" t="s">
        <v>787</v>
      </c>
      <c r="BO110" s="38">
        <v>1</v>
      </c>
      <c r="BP110" s="38">
        <v>1</v>
      </c>
      <c r="BQ110" s="39">
        <v>1</v>
      </c>
      <c r="BR110" s="38">
        <v>1</v>
      </c>
      <c r="BS110" s="38">
        <v>0</v>
      </c>
      <c r="BT110" s="39"/>
    </row>
    <row r="111" spans="1:72" ht="28.8">
      <c r="A111" s="57">
        <v>46318</v>
      </c>
      <c r="B111" s="24">
        <f t="shared" si="3"/>
        <v>106</v>
      </c>
      <c r="C111" s="24">
        <v>990137</v>
      </c>
      <c r="D111" s="24" t="s">
        <v>75</v>
      </c>
      <c r="E111" s="25" t="s">
        <v>131</v>
      </c>
      <c r="F111" s="25" t="s">
        <v>788</v>
      </c>
      <c r="G111" s="25" t="s">
        <v>789</v>
      </c>
      <c r="H111" s="68" t="str">
        <f>HYPERLINK(テーブル2233456[[#This Row],[info link]],"Info Sheet")</f>
        <v>Info Sheet</v>
      </c>
      <c r="I111" s="24" t="s">
        <v>1081</v>
      </c>
      <c r="J111" s="24" t="s">
        <v>79</v>
      </c>
      <c r="K111" s="24" t="s">
        <v>80</v>
      </c>
      <c r="L111" s="24" t="s">
        <v>80</v>
      </c>
      <c r="M111" s="24" t="s">
        <v>79</v>
      </c>
      <c r="N111" s="24"/>
      <c r="O111" s="24" t="s">
        <v>79</v>
      </c>
      <c r="P111" s="25">
        <v>2</v>
      </c>
      <c r="Q111" s="24" t="s">
        <v>81</v>
      </c>
      <c r="R111" s="28" t="s">
        <v>218</v>
      </c>
      <c r="S111" s="28" t="s">
        <v>253</v>
      </c>
      <c r="T111" s="60">
        <v>46522</v>
      </c>
      <c r="U111" s="60">
        <v>46539</v>
      </c>
      <c r="V111" s="60">
        <v>46633</v>
      </c>
      <c r="W111" s="39">
        <v>2</v>
      </c>
      <c r="X111" s="26">
        <v>2.5</v>
      </c>
      <c r="Y111" s="39">
        <v>4</v>
      </c>
      <c r="Z111" s="26">
        <v>73</v>
      </c>
      <c r="AA111" s="39">
        <v>6</v>
      </c>
      <c r="AB111" s="26">
        <v>2.5</v>
      </c>
      <c r="AC111" s="28">
        <v>4.5</v>
      </c>
      <c r="AD111" s="28">
        <v>4.5</v>
      </c>
      <c r="AE111" s="28">
        <v>4.5</v>
      </c>
      <c r="AF111" s="28">
        <v>4.5</v>
      </c>
      <c r="AG111" s="28">
        <v>4.5</v>
      </c>
      <c r="AH111" s="27" t="s">
        <v>79</v>
      </c>
      <c r="AI111" s="28">
        <v>6.5</v>
      </c>
      <c r="AJ111" s="28">
        <v>6.5</v>
      </c>
      <c r="AK111" s="28">
        <v>6.5</v>
      </c>
      <c r="AL111" s="28">
        <v>6.5</v>
      </c>
      <c r="AM111" s="28">
        <v>6.5</v>
      </c>
      <c r="AN111" s="28" t="s">
        <v>79</v>
      </c>
      <c r="AO111" s="28" t="s">
        <v>79</v>
      </c>
      <c r="AP111" s="46" t="s">
        <v>79</v>
      </c>
      <c r="AQ111" s="37"/>
      <c r="AR111" s="26" t="s">
        <v>79</v>
      </c>
      <c r="AS111" s="26" t="s">
        <v>79</v>
      </c>
      <c r="AT111" s="26" t="s">
        <v>79</v>
      </c>
      <c r="AU111" s="26" t="s">
        <v>79</v>
      </c>
      <c r="AV111" s="26" t="s">
        <v>79</v>
      </c>
      <c r="AW111" s="26" t="s">
        <v>79</v>
      </c>
      <c r="AX111" s="26" t="s">
        <v>79</v>
      </c>
      <c r="AY111" s="26" t="s">
        <v>80</v>
      </c>
      <c r="AZ111" s="26" t="s">
        <v>80</v>
      </c>
      <c r="BA111" s="26" t="s">
        <v>80</v>
      </c>
      <c r="BB111" s="26" t="s">
        <v>79</v>
      </c>
      <c r="BC111" s="26" t="s">
        <v>80</v>
      </c>
      <c r="BD111" s="26" t="s">
        <v>80</v>
      </c>
      <c r="BE111" s="26" t="s">
        <v>79</v>
      </c>
      <c r="BF111" s="26" t="s">
        <v>80</v>
      </c>
      <c r="BG111" s="26" t="s">
        <v>80</v>
      </c>
      <c r="BH111" s="26" t="s">
        <v>80</v>
      </c>
      <c r="BI111" s="26" t="s">
        <v>80</v>
      </c>
      <c r="BJ111" s="28" t="s">
        <v>80</v>
      </c>
      <c r="BK111" s="37" t="s">
        <v>556</v>
      </c>
      <c r="BL111" s="37" t="s">
        <v>84</v>
      </c>
      <c r="BM111" s="70" t="str">
        <f>HYPERLINK(テーブル2233456[[#This Row],[link]],"Website")</f>
        <v>Website</v>
      </c>
      <c r="BN111" s="71" t="s">
        <v>790</v>
      </c>
      <c r="BO111" s="38">
        <v>1</v>
      </c>
      <c r="BP111" s="38">
        <v>1</v>
      </c>
      <c r="BQ111" s="39">
        <v>1</v>
      </c>
      <c r="BR111" s="38" t="s">
        <v>80</v>
      </c>
      <c r="BS111" s="38"/>
      <c r="BT111" s="39"/>
    </row>
    <row r="112" spans="1:72" ht="100.8">
      <c r="A112" s="57">
        <v>46318</v>
      </c>
      <c r="B112" s="24">
        <f t="shared" si="3"/>
        <v>107</v>
      </c>
      <c r="C112" s="24">
        <v>990126</v>
      </c>
      <c r="D112" s="24" t="s">
        <v>75</v>
      </c>
      <c r="E112" s="25" t="s">
        <v>257</v>
      </c>
      <c r="F112" s="25" t="s">
        <v>791</v>
      </c>
      <c r="G112" s="25" t="s">
        <v>792</v>
      </c>
      <c r="H112" s="68" t="str">
        <f>HYPERLINK(テーブル2233456[[#This Row],[info link]],"Info Sheet")</f>
        <v>Info Sheet</v>
      </c>
      <c r="I112" s="24" t="s">
        <v>1082</v>
      </c>
      <c r="J112" s="24" t="s">
        <v>79</v>
      </c>
      <c r="K112" s="24" t="s">
        <v>79</v>
      </c>
      <c r="L112" s="24" t="s">
        <v>89</v>
      </c>
      <c r="M112" s="24"/>
      <c r="N112" s="24"/>
      <c r="O112" s="24"/>
      <c r="P112" s="25">
        <v>2</v>
      </c>
      <c r="Q112" s="58" t="s">
        <v>162</v>
      </c>
      <c r="R112" s="28" t="s">
        <v>391</v>
      </c>
      <c r="S112" s="28" t="s">
        <v>607</v>
      </c>
      <c r="T112" s="60">
        <v>46492</v>
      </c>
      <c r="U112" s="60">
        <v>46507</v>
      </c>
      <c r="V112" s="60">
        <v>46615</v>
      </c>
      <c r="W112" s="39">
        <v>2</v>
      </c>
      <c r="X112" s="26">
        <v>2.5</v>
      </c>
      <c r="Y112" s="39" t="s">
        <v>637</v>
      </c>
      <c r="Z112" s="26">
        <v>66</v>
      </c>
      <c r="AA112" s="39">
        <v>5.5</v>
      </c>
      <c r="AB112" s="26">
        <v>2.5</v>
      </c>
      <c r="AC112" s="28">
        <v>72</v>
      </c>
      <c r="AD112" s="28"/>
      <c r="AE112" s="28"/>
      <c r="AF112" s="28"/>
      <c r="AG112" s="28"/>
      <c r="AH112" s="46" t="s">
        <v>92</v>
      </c>
      <c r="AI112" s="28" t="s">
        <v>793</v>
      </c>
      <c r="AJ112" s="28"/>
      <c r="AK112" s="28"/>
      <c r="AL112" s="28"/>
      <c r="AM112" s="28"/>
      <c r="AN112" s="28" t="s">
        <v>92</v>
      </c>
      <c r="AO112" s="28" t="s">
        <v>79</v>
      </c>
      <c r="AP112" s="46" t="s">
        <v>79</v>
      </c>
      <c r="AQ112" s="37"/>
      <c r="AR112" s="26" t="s">
        <v>79</v>
      </c>
      <c r="AS112" s="26" t="s">
        <v>79</v>
      </c>
      <c r="AT112" s="26" t="s">
        <v>79</v>
      </c>
      <c r="AU112" s="26" t="s">
        <v>79</v>
      </c>
      <c r="AV112" s="26" t="s">
        <v>79</v>
      </c>
      <c r="AW112" s="26" t="s">
        <v>80</v>
      </c>
      <c r="AX112" s="26" t="s">
        <v>79</v>
      </c>
      <c r="AY112" s="26" t="s">
        <v>80</v>
      </c>
      <c r="AZ112" s="26" t="s">
        <v>80</v>
      </c>
      <c r="BA112" s="26" t="s">
        <v>80</v>
      </c>
      <c r="BB112" s="26" t="s">
        <v>79</v>
      </c>
      <c r="BC112" s="26" t="s">
        <v>80</v>
      </c>
      <c r="BD112" s="26" t="s">
        <v>80</v>
      </c>
      <c r="BE112" s="26" t="s">
        <v>79</v>
      </c>
      <c r="BF112" s="26" t="s">
        <v>80</v>
      </c>
      <c r="BG112" s="26" t="s">
        <v>80</v>
      </c>
      <c r="BH112" s="26" t="s">
        <v>80</v>
      </c>
      <c r="BI112" s="26" t="s">
        <v>80</v>
      </c>
      <c r="BJ112" s="28" t="s">
        <v>80</v>
      </c>
      <c r="BK112" s="37" t="s">
        <v>794</v>
      </c>
      <c r="BL112" s="37" t="s">
        <v>84</v>
      </c>
      <c r="BM112" s="70" t="str">
        <f>HYPERLINK(テーブル2233456[[#This Row],[link]],"Website")</f>
        <v>Website</v>
      </c>
      <c r="BN112" s="71" t="s">
        <v>795</v>
      </c>
      <c r="BO112" s="38">
        <v>1</v>
      </c>
      <c r="BP112" s="38">
        <v>1</v>
      </c>
      <c r="BQ112" s="39">
        <v>1</v>
      </c>
      <c r="BR112" s="38" t="s">
        <v>80</v>
      </c>
      <c r="BS112" s="38"/>
      <c r="BT112" s="39"/>
    </row>
    <row r="113" spans="1:72" ht="57.6">
      <c r="A113" s="57">
        <v>46318</v>
      </c>
      <c r="B113" s="24">
        <f t="shared" si="3"/>
        <v>108</v>
      </c>
      <c r="C113" s="24">
        <v>990934</v>
      </c>
      <c r="D113" s="24" t="s">
        <v>75</v>
      </c>
      <c r="E113" s="25" t="s">
        <v>131</v>
      </c>
      <c r="F113" s="25" t="s">
        <v>1117</v>
      </c>
      <c r="G113" s="25" t="s">
        <v>796</v>
      </c>
      <c r="H113" s="69" t="str">
        <f>HYPERLINK(テーブル2233456[[#This Row],[info link]],"Info Sheet")</f>
        <v>Info Sheet</v>
      </c>
      <c r="I113" s="59" t="s">
        <v>1113</v>
      </c>
      <c r="J113" s="24" t="s">
        <v>99</v>
      </c>
      <c r="K113" s="24" t="s">
        <v>80</v>
      </c>
      <c r="L113" s="24" t="s">
        <v>80</v>
      </c>
      <c r="M113" s="24" t="s">
        <v>79</v>
      </c>
      <c r="N113" s="24"/>
      <c r="O113" s="24"/>
      <c r="P113" s="25">
        <v>2</v>
      </c>
      <c r="Q113" s="24" t="s">
        <v>81</v>
      </c>
      <c r="R113" s="28" t="s">
        <v>144</v>
      </c>
      <c r="S113" s="28" t="s">
        <v>253</v>
      </c>
      <c r="T113" s="60">
        <v>46507</v>
      </c>
      <c r="U113" s="60">
        <v>46522</v>
      </c>
      <c r="V113" s="60">
        <v>46629</v>
      </c>
      <c r="W113" s="39">
        <v>2</v>
      </c>
      <c r="X113" s="26">
        <v>2.5</v>
      </c>
      <c r="Y113" s="39" t="s">
        <v>637</v>
      </c>
      <c r="Z113" s="26">
        <v>66</v>
      </c>
      <c r="AA113" s="39">
        <v>5</v>
      </c>
      <c r="AB113" s="26">
        <v>2.5</v>
      </c>
      <c r="AC113" s="28">
        <v>72</v>
      </c>
      <c r="AD113" s="28"/>
      <c r="AE113" s="28"/>
      <c r="AF113" s="28"/>
      <c r="AG113" s="28"/>
      <c r="AH113" s="27" t="s">
        <v>79</v>
      </c>
      <c r="AI113" s="28">
        <v>5.5</v>
      </c>
      <c r="AJ113" s="28"/>
      <c r="AK113" s="28"/>
      <c r="AL113" s="28"/>
      <c r="AM113" s="28"/>
      <c r="AN113" s="28" t="s">
        <v>79</v>
      </c>
      <c r="AO113" s="28" t="s">
        <v>79</v>
      </c>
      <c r="AP113" s="46" t="s">
        <v>79</v>
      </c>
      <c r="AQ113" s="37"/>
      <c r="AR113" s="26" t="s">
        <v>80</v>
      </c>
      <c r="AS113" s="26" t="s">
        <v>80</v>
      </c>
      <c r="AT113" s="26" t="s">
        <v>80</v>
      </c>
      <c r="AU113" s="26" t="s">
        <v>79</v>
      </c>
      <c r="AV113" s="26" t="s">
        <v>80</v>
      </c>
      <c r="AW113" s="26" t="s">
        <v>80</v>
      </c>
      <c r="AX113" s="26" t="s">
        <v>80</v>
      </c>
      <c r="AY113" s="26" t="s">
        <v>80</v>
      </c>
      <c r="AZ113" s="26" t="s">
        <v>80</v>
      </c>
      <c r="BA113" s="26" t="s">
        <v>80</v>
      </c>
      <c r="BB113" s="26" t="s">
        <v>80</v>
      </c>
      <c r="BC113" s="26" t="s">
        <v>80</v>
      </c>
      <c r="BD113" s="26" t="s">
        <v>80</v>
      </c>
      <c r="BE113" s="26" t="s">
        <v>80</v>
      </c>
      <c r="BF113" s="26" t="s">
        <v>80</v>
      </c>
      <c r="BG113" s="26" t="s">
        <v>80</v>
      </c>
      <c r="BH113" s="26" t="s">
        <v>80</v>
      </c>
      <c r="BI113" s="26" t="s">
        <v>80</v>
      </c>
      <c r="BJ113" s="28" t="s">
        <v>80</v>
      </c>
      <c r="BK113" s="37" t="s">
        <v>797</v>
      </c>
      <c r="BL113" s="37" t="s">
        <v>798</v>
      </c>
      <c r="BM113" s="70" t="str">
        <f>HYPERLINK(テーブル2233456[[#This Row],[link]],"Website")</f>
        <v>Website</v>
      </c>
      <c r="BN113" s="71" t="s">
        <v>799</v>
      </c>
      <c r="BO113" s="38">
        <v>1</v>
      </c>
      <c r="BP113" s="38">
        <v>1</v>
      </c>
      <c r="BQ113" s="39">
        <v>1</v>
      </c>
      <c r="BR113" s="38">
        <v>1</v>
      </c>
      <c r="BS113" s="38">
        <v>0</v>
      </c>
      <c r="BT113" s="39"/>
    </row>
    <row r="114" spans="1:72" ht="43.2">
      <c r="A114" s="57">
        <v>46318</v>
      </c>
      <c r="B114" s="24">
        <f t="shared" si="3"/>
        <v>109</v>
      </c>
      <c r="C114" s="24">
        <v>990737</v>
      </c>
      <c r="D114" s="24" t="s">
        <v>75</v>
      </c>
      <c r="E114" s="25" t="s">
        <v>131</v>
      </c>
      <c r="F114" s="25" t="s">
        <v>800</v>
      </c>
      <c r="G114" s="25" t="s">
        <v>801</v>
      </c>
      <c r="H114" s="68" t="str">
        <f>HYPERLINK(テーブル2233456[[#This Row],[info link]],"Info Sheet")</f>
        <v>Info Sheet</v>
      </c>
      <c r="I114" s="24" t="s">
        <v>1083</v>
      </c>
      <c r="J114" s="24" t="s">
        <v>79</v>
      </c>
      <c r="K114" s="24" t="s">
        <v>89</v>
      </c>
      <c r="L114" s="24" t="s">
        <v>89</v>
      </c>
      <c r="M114" s="24" t="s">
        <v>79</v>
      </c>
      <c r="N114" s="24" t="s">
        <v>79</v>
      </c>
      <c r="O114" s="24"/>
      <c r="P114" s="25">
        <v>6</v>
      </c>
      <c r="Q114" s="24" t="s">
        <v>81</v>
      </c>
      <c r="R114" s="28" t="s">
        <v>144</v>
      </c>
      <c r="S114" s="28" t="s">
        <v>145</v>
      </c>
      <c r="T114" s="60">
        <v>46508</v>
      </c>
      <c r="U114" s="60">
        <v>46517</v>
      </c>
      <c r="V114" s="60">
        <v>46631</v>
      </c>
      <c r="W114" s="39">
        <v>2</v>
      </c>
      <c r="X114" s="26">
        <v>2.5</v>
      </c>
      <c r="Y114" s="39">
        <v>3.5</v>
      </c>
      <c r="Z114" s="26">
        <v>66</v>
      </c>
      <c r="AA114" s="39">
        <v>6</v>
      </c>
      <c r="AB114" s="26">
        <v>2.5</v>
      </c>
      <c r="AC114" s="31">
        <v>4</v>
      </c>
      <c r="AD114" s="28"/>
      <c r="AE114" s="28"/>
      <c r="AF114" s="28"/>
      <c r="AG114" s="28"/>
      <c r="AH114" s="27" t="s">
        <v>79</v>
      </c>
      <c r="AI114" s="28">
        <v>6.5</v>
      </c>
      <c r="AJ114" s="28"/>
      <c r="AK114" s="28"/>
      <c r="AL114" s="28"/>
      <c r="AM114" s="28"/>
      <c r="AN114" s="28" t="s">
        <v>79</v>
      </c>
      <c r="AO114" s="28" t="s">
        <v>79</v>
      </c>
      <c r="AP114" s="46" t="s">
        <v>79</v>
      </c>
      <c r="AQ114" s="37"/>
      <c r="AR114" s="26" t="s">
        <v>79</v>
      </c>
      <c r="AS114" s="26" t="s">
        <v>79</v>
      </c>
      <c r="AT114" s="26" t="s">
        <v>79</v>
      </c>
      <c r="AU114" s="26" t="s">
        <v>79</v>
      </c>
      <c r="AV114" s="26" t="s">
        <v>79</v>
      </c>
      <c r="AW114" s="26" t="s">
        <v>79</v>
      </c>
      <c r="AX114" s="26" t="s">
        <v>79</v>
      </c>
      <c r="AY114" s="26" t="s">
        <v>79</v>
      </c>
      <c r="AZ114" s="26" t="s">
        <v>79</v>
      </c>
      <c r="BA114" s="26" t="s">
        <v>79</v>
      </c>
      <c r="BB114" s="26" t="s">
        <v>80</v>
      </c>
      <c r="BC114" s="26" t="s">
        <v>79</v>
      </c>
      <c r="BD114" s="26" t="s">
        <v>80</v>
      </c>
      <c r="BE114" s="26" t="s">
        <v>80</v>
      </c>
      <c r="BF114" s="26" t="s">
        <v>79</v>
      </c>
      <c r="BG114" s="26" t="s">
        <v>79</v>
      </c>
      <c r="BH114" s="26" t="s">
        <v>80</v>
      </c>
      <c r="BI114" s="26" t="s">
        <v>80</v>
      </c>
      <c r="BJ114" s="28" t="s">
        <v>80</v>
      </c>
      <c r="BK114" s="37" t="s">
        <v>802</v>
      </c>
      <c r="BL114" s="37" t="s">
        <v>84</v>
      </c>
      <c r="BM114" s="70" t="str">
        <f>HYPERLINK(テーブル2233456[[#This Row],[link]],"Website")</f>
        <v>Website</v>
      </c>
      <c r="BN114" s="71" t="s">
        <v>803</v>
      </c>
      <c r="BO114" s="38">
        <v>1</v>
      </c>
      <c r="BP114" s="38">
        <v>1</v>
      </c>
      <c r="BQ114" s="39">
        <v>1</v>
      </c>
      <c r="BR114" s="38" t="s">
        <v>80</v>
      </c>
      <c r="BS114" s="38"/>
      <c r="BT114" s="39"/>
    </row>
    <row r="115" spans="1:72" ht="43.2">
      <c r="A115" s="57">
        <v>46318</v>
      </c>
      <c r="B115" s="24">
        <f t="shared" si="3"/>
        <v>110</v>
      </c>
      <c r="C115" s="24">
        <v>990863</v>
      </c>
      <c r="D115" s="24" t="s">
        <v>558</v>
      </c>
      <c r="E115" s="25" t="s">
        <v>559</v>
      </c>
      <c r="F115" s="25" t="s">
        <v>804</v>
      </c>
      <c r="G115" s="25" t="s">
        <v>805</v>
      </c>
      <c r="H115" s="68" t="str">
        <f>HYPERLINK(テーブル2233456[[#This Row],[info link]],"Info Sheet")</f>
        <v>Info Sheet</v>
      </c>
      <c r="I115" s="24" t="s">
        <v>1084</v>
      </c>
      <c r="J115" s="24" t="s">
        <v>79</v>
      </c>
      <c r="K115" s="24" t="s">
        <v>79</v>
      </c>
      <c r="L115" s="24" t="s">
        <v>79</v>
      </c>
      <c r="M115" s="24" t="s">
        <v>79</v>
      </c>
      <c r="N115" s="24"/>
      <c r="O115" s="24"/>
      <c r="P115" s="25">
        <v>2</v>
      </c>
      <c r="Q115" s="24" t="s">
        <v>81</v>
      </c>
      <c r="R115" s="28" t="s">
        <v>391</v>
      </c>
      <c r="S115" s="28" t="s">
        <v>607</v>
      </c>
      <c r="T115" s="60">
        <v>46507</v>
      </c>
      <c r="U115" s="60">
        <v>46537</v>
      </c>
      <c r="V115" s="60">
        <v>46622</v>
      </c>
      <c r="W115" s="39">
        <v>2</v>
      </c>
      <c r="X115" s="26">
        <v>2.5</v>
      </c>
      <c r="Y115" s="39">
        <v>3.5</v>
      </c>
      <c r="Z115" s="26">
        <v>73</v>
      </c>
      <c r="AA115" s="39">
        <v>6</v>
      </c>
      <c r="AB115" s="26">
        <v>2.5</v>
      </c>
      <c r="AC115" s="28" t="s">
        <v>806</v>
      </c>
      <c r="AD115" s="28"/>
      <c r="AE115" s="28"/>
      <c r="AF115" s="28"/>
      <c r="AG115" s="28"/>
      <c r="AH115" s="27" t="s">
        <v>79</v>
      </c>
      <c r="AI115" s="28">
        <v>6.5</v>
      </c>
      <c r="AJ115" s="28"/>
      <c r="AK115" s="28"/>
      <c r="AL115" s="28"/>
      <c r="AM115" s="28"/>
      <c r="AN115" s="28" t="s">
        <v>92</v>
      </c>
      <c r="AO115" s="28" t="s">
        <v>92</v>
      </c>
      <c r="AP115" s="46" t="s">
        <v>79</v>
      </c>
      <c r="AQ115" s="37"/>
      <c r="AR115" s="26" t="s">
        <v>79</v>
      </c>
      <c r="AS115" s="26" t="s">
        <v>79</v>
      </c>
      <c r="AT115" s="26" t="s">
        <v>79</v>
      </c>
      <c r="AU115" s="26" t="s">
        <v>79</v>
      </c>
      <c r="AV115" s="26" t="s">
        <v>79</v>
      </c>
      <c r="AW115" s="26" t="s">
        <v>79</v>
      </c>
      <c r="AX115" s="26" t="s">
        <v>79</v>
      </c>
      <c r="AY115" s="26" t="s">
        <v>79</v>
      </c>
      <c r="AZ115" s="26" t="s">
        <v>79</v>
      </c>
      <c r="BA115" s="26" t="s">
        <v>79</v>
      </c>
      <c r="BB115" s="26" t="s">
        <v>79</v>
      </c>
      <c r="BC115" s="26" t="s">
        <v>79</v>
      </c>
      <c r="BD115" s="26" t="s">
        <v>79</v>
      </c>
      <c r="BE115" s="26" t="s">
        <v>79</v>
      </c>
      <c r="BF115" s="26" t="s">
        <v>79</v>
      </c>
      <c r="BG115" s="26" t="s">
        <v>79</v>
      </c>
      <c r="BH115" s="26" t="s">
        <v>79</v>
      </c>
      <c r="BI115" s="26" t="s">
        <v>79</v>
      </c>
      <c r="BJ115" s="28" t="s">
        <v>79</v>
      </c>
      <c r="BK115" s="37" t="s">
        <v>807</v>
      </c>
      <c r="BL115" s="37" t="s">
        <v>84</v>
      </c>
      <c r="BM115" s="70" t="str">
        <f>HYPERLINK(テーブル2233456[[#This Row],[link]],"Website")</f>
        <v>Website</v>
      </c>
      <c r="BN115" s="68" t="s">
        <v>808</v>
      </c>
      <c r="BO115" s="38">
        <v>1</v>
      </c>
      <c r="BP115" s="38">
        <v>1</v>
      </c>
      <c r="BQ115" s="39">
        <v>1</v>
      </c>
      <c r="BR115" s="38" t="s">
        <v>80</v>
      </c>
      <c r="BS115" s="38"/>
      <c r="BT115" s="39"/>
    </row>
    <row r="116" spans="1:72" ht="28.8">
      <c r="A116" s="57">
        <v>46318</v>
      </c>
      <c r="B116" s="24">
        <f t="shared" si="3"/>
        <v>111</v>
      </c>
      <c r="C116" s="24">
        <v>990428</v>
      </c>
      <c r="D116" s="24" t="s">
        <v>95</v>
      </c>
      <c r="E116" s="25" t="s">
        <v>809</v>
      </c>
      <c r="F116" s="25" t="s">
        <v>810</v>
      </c>
      <c r="G116" s="25" t="s">
        <v>811</v>
      </c>
      <c r="H116" s="68" t="str">
        <f>HYPERLINK(テーブル2233456[[#This Row],[info link]],"Info Sheet")</f>
        <v>Info Sheet</v>
      </c>
      <c r="I116" s="24" t="s">
        <v>1085</v>
      </c>
      <c r="J116" s="24" t="s">
        <v>79</v>
      </c>
      <c r="K116" s="24" t="s">
        <v>79</v>
      </c>
      <c r="L116" s="24" t="s">
        <v>562</v>
      </c>
      <c r="M116" s="24" t="s">
        <v>79</v>
      </c>
      <c r="N116" s="24"/>
      <c r="O116" s="24"/>
      <c r="P116" s="25">
        <v>6</v>
      </c>
      <c r="Q116" s="24" t="s">
        <v>81</v>
      </c>
      <c r="R116" s="28" t="s">
        <v>812</v>
      </c>
      <c r="S116" s="28" t="s">
        <v>813</v>
      </c>
      <c r="T116" s="60">
        <v>46445</v>
      </c>
      <c r="U116" s="60">
        <v>46445</v>
      </c>
      <c r="V116" s="60">
        <v>46622</v>
      </c>
      <c r="W116" s="39">
        <v>2</v>
      </c>
      <c r="X116" s="26">
        <v>2.5</v>
      </c>
      <c r="Y116" s="39">
        <v>3.5</v>
      </c>
      <c r="Z116" s="26">
        <v>73</v>
      </c>
      <c r="AA116" s="39">
        <v>5.5</v>
      </c>
      <c r="AB116" s="26">
        <v>2.5</v>
      </c>
      <c r="AC116" s="28" t="s">
        <v>806</v>
      </c>
      <c r="AD116" s="28"/>
      <c r="AE116" s="28"/>
      <c r="AF116" s="28"/>
      <c r="AG116" s="28"/>
      <c r="AH116" s="27" t="s">
        <v>79</v>
      </c>
      <c r="AI116" s="31">
        <v>6</v>
      </c>
      <c r="AJ116" s="28"/>
      <c r="AK116" s="28"/>
      <c r="AL116" s="28"/>
      <c r="AM116" s="28"/>
      <c r="AN116" s="28" t="s">
        <v>79</v>
      </c>
      <c r="AO116" s="28" t="s">
        <v>79</v>
      </c>
      <c r="AP116" s="46" t="s">
        <v>79</v>
      </c>
      <c r="AQ116" s="37"/>
      <c r="AR116" s="26" t="s">
        <v>79</v>
      </c>
      <c r="AS116" s="26" t="s">
        <v>79</v>
      </c>
      <c r="AT116" s="26" t="s">
        <v>80</v>
      </c>
      <c r="AU116" s="26" t="s">
        <v>80</v>
      </c>
      <c r="AV116" s="26" t="s">
        <v>80</v>
      </c>
      <c r="AW116" s="26" t="s">
        <v>80</v>
      </c>
      <c r="AX116" s="26" t="s">
        <v>79</v>
      </c>
      <c r="AY116" s="26" t="s">
        <v>79</v>
      </c>
      <c r="AZ116" s="26" t="s">
        <v>80</v>
      </c>
      <c r="BA116" s="26" t="s">
        <v>80</v>
      </c>
      <c r="BB116" s="26" t="s">
        <v>79</v>
      </c>
      <c r="BC116" s="26" t="s">
        <v>79</v>
      </c>
      <c r="BD116" s="26" t="s">
        <v>79</v>
      </c>
      <c r="BE116" s="26" t="s">
        <v>79</v>
      </c>
      <c r="BF116" s="26" t="s">
        <v>80</v>
      </c>
      <c r="BG116" s="26" t="s">
        <v>79</v>
      </c>
      <c r="BH116" s="26" t="s">
        <v>79</v>
      </c>
      <c r="BI116" s="26" t="s">
        <v>79</v>
      </c>
      <c r="BJ116" s="28" t="s">
        <v>80</v>
      </c>
      <c r="BK116" s="37" t="s">
        <v>436</v>
      </c>
      <c r="BL116" s="37" t="s">
        <v>84</v>
      </c>
      <c r="BM116" s="70" t="str">
        <f>HYPERLINK(テーブル2233456[[#This Row],[link]],"Website")</f>
        <v>Website</v>
      </c>
      <c r="BN116" s="71" t="s">
        <v>814</v>
      </c>
      <c r="BO116" s="38">
        <v>1</v>
      </c>
      <c r="BP116" s="38">
        <v>1</v>
      </c>
      <c r="BQ116" s="39">
        <v>1</v>
      </c>
      <c r="BR116" s="38" t="s">
        <v>80</v>
      </c>
      <c r="BS116" s="38"/>
      <c r="BT116" s="39"/>
    </row>
    <row r="117" spans="1:72" ht="43.2">
      <c r="A117" s="57">
        <v>46318</v>
      </c>
      <c r="B117" s="24">
        <f t="shared" si="3"/>
        <v>112</v>
      </c>
      <c r="C117" s="24">
        <v>990715</v>
      </c>
      <c r="D117" s="24" t="s">
        <v>75</v>
      </c>
      <c r="E117" s="25" t="s">
        <v>233</v>
      </c>
      <c r="F117" s="25" t="s">
        <v>815</v>
      </c>
      <c r="G117" s="25" t="s">
        <v>816</v>
      </c>
      <c r="H117" s="68" t="str">
        <f>HYPERLINK(テーブル2233456[[#This Row],[info link]],"Info Sheet")</f>
        <v>Info Sheet</v>
      </c>
      <c r="I117" s="24" t="s">
        <v>1086</v>
      </c>
      <c r="J117" s="24" t="s">
        <v>79</v>
      </c>
      <c r="K117" s="24" t="s">
        <v>79</v>
      </c>
      <c r="L117" s="24" t="s">
        <v>89</v>
      </c>
      <c r="M117" s="24" t="s">
        <v>79</v>
      </c>
      <c r="N117" s="24"/>
      <c r="O117" s="24"/>
      <c r="P117" s="25">
        <v>2</v>
      </c>
      <c r="Q117" s="24" t="s">
        <v>81</v>
      </c>
      <c r="R117" s="28" t="s">
        <v>817</v>
      </c>
      <c r="S117" s="28" t="s">
        <v>818</v>
      </c>
      <c r="T117" s="60">
        <v>46522</v>
      </c>
      <c r="U117" s="60">
        <v>46538</v>
      </c>
      <c r="V117" s="60">
        <v>46652</v>
      </c>
      <c r="W117" s="39">
        <v>2</v>
      </c>
      <c r="X117" s="26">
        <v>2.5</v>
      </c>
      <c r="Y117" s="39">
        <v>3.5</v>
      </c>
      <c r="Z117" s="26">
        <v>74</v>
      </c>
      <c r="AA117" s="39">
        <v>5.5</v>
      </c>
      <c r="AB117" s="26">
        <v>2.5</v>
      </c>
      <c r="AC117" s="28">
        <v>80</v>
      </c>
      <c r="AD117" s="28"/>
      <c r="AE117" s="28"/>
      <c r="AF117" s="28"/>
      <c r="AG117" s="28"/>
      <c r="AH117" s="28"/>
      <c r="AI117" s="31">
        <v>6</v>
      </c>
      <c r="AJ117" s="28"/>
      <c r="AK117" s="28"/>
      <c r="AL117" s="28"/>
      <c r="AM117" s="28"/>
      <c r="AN117" s="28"/>
      <c r="AO117" s="28"/>
      <c r="AP117" s="28" t="s">
        <v>92</v>
      </c>
      <c r="AQ117" s="37"/>
      <c r="AR117" s="26" t="s">
        <v>79</v>
      </c>
      <c r="AS117" s="26" t="s">
        <v>79</v>
      </c>
      <c r="AT117" s="26" t="s">
        <v>79</v>
      </c>
      <c r="AU117" s="26" t="s">
        <v>79</v>
      </c>
      <c r="AV117" s="26" t="s">
        <v>79</v>
      </c>
      <c r="AW117" s="26" t="s">
        <v>79</v>
      </c>
      <c r="AX117" s="26" t="s">
        <v>79</v>
      </c>
      <c r="AY117" s="26" t="s">
        <v>79</v>
      </c>
      <c r="AZ117" s="26" t="s">
        <v>79</v>
      </c>
      <c r="BA117" s="26" t="s">
        <v>79</v>
      </c>
      <c r="BB117" s="26" t="s">
        <v>80</v>
      </c>
      <c r="BC117" s="26" t="s">
        <v>79</v>
      </c>
      <c r="BD117" s="26" t="s">
        <v>80</v>
      </c>
      <c r="BE117" s="26" t="s">
        <v>80</v>
      </c>
      <c r="BF117" s="26" t="s">
        <v>80</v>
      </c>
      <c r="BG117" s="26" t="s">
        <v>79</v>
      </c>
      <c r="BH117" s="26" t="s">
        <v>80</v>
      </c>
      <c r="BI117" s="26" t="s">
        <v>80</v>
      </c>
      <c r="BJ117" s="28" t="s">
        <v>80</v>
      </c>
      <c r="BK117" s="37" t="s">
        <v>819</v>
      </c>
      <c r="BL117" s="37" t="s">
        <v>84</v>
      </c>
      <c r="BM117" s="70" t="str">
        <f>HYPERLINK(テーブル2233456[[#This Row],[link]],"Website")</f>
        <v>Website</v>
      </c>
      <c r="BN117" s="71" t="s">
        <v>820</v>
      </c>
      <c r="BO117" s="38">
        <v>1</v>
      </c>
      <c r="BP117" s="38">
        <v>1</v>
      </c>
      <c r="BQ117" s="39">
        <v>1</v>
      </c>
      <c r="BR117" s="38" t="s">
        <v>80</v>
      </c>
      <c r="BS117" s="38"/>
      <c r="BT117" s="39"/>
    </row>
    <row r="118" spans="1:72" ht="187.2">
      <c r="A118" s="57">
        <v>46318</v>
      </c>
      <c r="B118" s="24">
        <f t="shared" si="3"/>
        <v>113</v>
      </c>
      <c r="C118" s="24">
        <v>990338</v>
      </c>
      <c r="D118" s="24" t="s">
        <v>558</v>
      </c>
      <c r="E118" s="25" t="s">
        <v>559</v>
      </c>
      <c r="F118" s="25" t="s">
        <v>821</v>
      </c>
      <c r="G118" s="25"/>
      <c r="H118" s="68" t="str">
        <f>HYPERLINK(テーブル2233456[[#This Row],[info link]],"Info Sheet")</f>
        <v>Info Sheet</v>
      </c>
      <c r="I118" s="24" t="s">
        <v>1087</v>
      </c>
      <c r="J118" s="26" t="s">
        <v>822</v>
      </c>
      <c r="K118" s="26" t="s">
        <v>822</v>
      </c>
      <c r="L118" s="26" t="s">
        <v>822</v>
      </c>
      <c r="M118" s="26" t="s">
        <v>79</v>
      </c>
      <c r="N118" s="26"/>
      <c r="O118" s="26"/>
      <c r="P118" s="26">
        <v>4</v>
      </c>
      <c r="Q118" s="28" t="s">
        <v>81</v>
      </c>
      <c r="R118" s="28" t="s">
        <v>823</v>
      </c>
      <c r="S118" s="28" t="s">
        <v>824</v>
      </c>
      <c r="T118" s="29">
        <v>46447</v>
      </c>
      <c r="U118" s="29">
        <v>46461</v>
      </c>
      <c r="V118" s="29">
        <v>46623</v>
      </c>
      <c r="W118" s="39">
        <v>2</v>
      </c>
      <c r="X118" s="39">
        <v>3</v>
      </c>
      <c r="Y118" s="39">
        <v>4</v>
      </c>
      <c r="Z118" s="38">
        <v>79</v>
      </c>
      <c r="AA118" s="39">
        <v>6</v>
      </c>
      <c r="AB118" s="39">
        <v>3</v>
      </c>
      <c r="AC118" s="26" t="s">
        <v>825</v>
      </c>
      <c r="AD118" s="26" t="s">
        <v>826</v>
      </c>
      <c r="AE118" s="26" t="s">
        <v>826</v>
      </c>
      <c r="AF118" s="26" t="s">
        <v>826</v>
      </c>
      <c r="AG118" s="26" t="s">
        <v>826</v>
      </c>
      <c r="AH118" s="35" t="s">
        <v>92</v>
      </c>
      <c r="AI118" s="39" t="s">
        <v>827</v>
      </c>
      <c r="AJ118" s="39" t="s">
        <v>793</v>
      </c>
      <c r="AK118" s="39" t="s">
        <v>793</v>
      </c>
      <c r="AL118" s="39" t="s">
        <v>793</v>
      </c>
      <c r="AM118" s="39" t="s">
        <v>793</v>
      </c>
      <c r="AN118" s="35" t="s">
        <v>92</v>
      </c>
      <c r="AO118" s="35" t="s">
        <v>92</v>
      </c>
      <c r="AP118" s="35" t="s">
        <v>79</v>
      </c>
      <c r="AQ118" s="37"/>
      <c r="AR118" s="26" t="s">
        <v>79</v>
      </c>
      <c r="AS118" s="26" t="s">
        <v>79</v>
      </c>
      <c r="AT118" s="26" t="s">
        <v>79</v>
      </c>
      <c r="AU118" s="26" t="s">
        <v>79</v>
      </c>
      <c r="AV118" s="26" t="s">
        <v>79</v>
      </c>
      <c r="AW118" s="26" t="s">
        <v>79</v>
      </c>
      <c r="AX118" s="26" t="s">
        <v>79</v>
      </c>
      <c r="AY118" s="26" t="s">
        <v>79</v>
      </c>
      <c r="AZ118" s="26" t="s">
        <v>79</v>
      </c>
      <c r="BA118" s="26" t="s">
        <v>79</v>
      </c>
      <c r="BB118" s="26" t="s">
        <v>80</v>
      </c>
      <c r="BC118" s="26" t="s">
        <v>79</v>
      </c>
      <c r="BD118" s="26" t="s">
        <v>79</v>
      </c>
      <c r="BE118" s="26" t="s">
        <v>80</v>
      </c>
      <c r="BF118" s="26" t="s">
        <v>80</v>
      </c>
      <c r="BG118" s="26" t="s">
        <v>79</v>
      </c>
      <c r="BH118" s="26" t="s">
        <v>79</v>
      </c>
      <c r="BI118" s="26" t="s">
        <v>79</v>
      </c>
      <c r="BJ118" s="26" t="s">
        <v>79</v>
      </c>
      <c r="BK118" s="37" t="s">
        <v>828</v>
      </c>
      <c r="BL118" s="37" t="s">
        <v>829</v>
      </c>
      <c r="BM118" s="70" t="str">
        <f>HYPERLINK(テーブル2233456[[#This Row],[link]],"Website")</f>
        <v>Website</v>
      </c>
      <c r="BN118" s="73" t="s">
        <v>830</v>
      </c>
      <c r="BO118" s="38">
        <v>1</v>
      </c>
      <c r="BP118" s="38">
        <v>1</v>
      </c>
      <c r="BQ118" s="39">
        <v>1</v>
      </c>
      <c r="BR118" s="38" t="s">
        <v>80</v>
      </c>
      <c r="BS118" s="38"/>
      <c r="BT118" s="39"/>
    </row>
    <row r="119" spans="1:72" ht="144">
      <c r="A119" s="57">
        <v>46318</v>
      </c>
      <c r="B119" s="24">
        <f t="shared" si="3"/>
        <v>114</v>
      </c>
      <c r="C119" s="24">
        <v>990027</v>
      </c>
      <c r="D119" s="24" t="s">
        <v>558</v>
      </c>
      <c r="E119" s="25" t="s">
        <v>582</v>
      </c>
      <c r="F119" s="25" t="s">
        <v>831</v>
      </c>
      <c r="G119" s="24" t="s">
        <v>832</v>
      </c>
      <c r="H119" s="68" t="str">
        <f>HYPERLINK(テーブル2233456[[#This Row],[info link]],"Info Sheet")</f>
        <v>Info Sheet</v>
      </c>
      <c r="I119" s="24" t="s">
        <v>1088</v>
      </c>
      <c r="J119" s="26" t="s">
        <v>79</v>
      </c>
      <c r="K119" s="26" t="s">
        <v>80</v>
      </c>
      <c r="L119" s="26" t="s">
        <v>80</v>
      </c>
      <c r="M119" s="26" t="s">
        <v>79</v>
      </c>
      <c r="N119" s="26" t="s">
        <v>79</v>
      </c>
      <c r="O119" s="26"/>
      <c r="P119" s="28">
        <v>2</v>
      </c>
      <c r="Q119" s="28" t="s">
        <v>81</v>
      </c>
      <c r="R119" s="28" t="s">
        <v>833</v>
      </c>
      <c r="S119" s="28" t="s">
        <v>834</v>
      </c>
      <c r="T119" s="60">
        <v>46433</v>
      </c>
      <c r="U119" s="60">
        <v>46478</v>
      </c>
      <c r="V119" s="60">
        <v>46619</v>
      </c>
      <c r="W119" s="39">
        <v>2</v>
      </c>
      <c r="X119" s="39">
        <v>2.5</v>
      </c>
      <c r="Y119" s="39">
        <v>3.5</v>
      </c>
      <c r="Z119" s="38">
        <v>66</v>
      </c>
      <c r="AA119" s="39">
        <v>5.5</v>
      </c>
      <c r="AB119" s="26">
        <v>2.5</v>
      </c>
      <c r="AC119" s="26"/>
      <c r="AD119" s="26"/>
      <c r="AE119" s="26"/>
      <c r="AF119" s="26"/>
      <c r="AG119" s="26"/>
      <c r="AH119" s="26"/>
      <c r="AI119" s="39">
        <v>6</v>
      </c>
      <c r="AJ119" s="26"/>
      <c r="AK119" s="26"/>
      <c r="AL119" s="26"/>
      <c r="AM119" s="26"/>
      <c r="AN119" s="26"/>
      <c r="AO119" s="26"/>
      <c r="AP119" s="26" t="s">
        <v>92</v>
      </c>
      <c r="AQ119" s="37"/>
      <c r="AR119" s="26" t="s">
        <v>79</v>
      </c>
      <c r="AS119" s="26" t="s">
        <v>79</v>
      </c>
      <c r="AT119" s="26" t="s">
        <v>79</v>
      </c>
      <c r="AU119" s="26" t="s">
        <v>79</v>
      </c>
      <c r="AV119" s="26" t="s">
        <v>79</v>
      </c>
      <c r="AW119" s="26" t="s">
        <v>79</v>
      </c>
      <c r="AX119" s="26" t="s">
        <v>79</v>
      </c>
      <c r="AY119" s="26" t="s">
        <v>80</v>
      </c>
      <c r="AZ119" s="26" t="s">
        <v>80</v>
      </c>
      <c r="BA119" s="26" t="s">
        <v>80</v>
      </c>
      <c r="BB119" s="26" t="s">
        <v>80</v>
      </c>
      <c r="BC119" s="26" t="s">
        <v>80</v>
      </c>
      <c r="BD119" s="26" t="s">
        <v>80</v>
      </c>
      <c r="BE119" s="26" t="s">
        <v>80</v>
      </c>
      <c r="BF119" s="26" t="s">
        <v>80</v>
      </c>
      <c r="BG119" s="26" t="s">
        <v>80</v>
      </c>
      <c r="BH119" s="26" t="s">
        <v>80</v>
      </c>
      <c r="BI119" s="26" t="s">
        <v>80</v>
      </c>
      <c r="BJ119" s="28" t="s">
        <v>80</v>
      </c>
      <c r="BK119" s="37" t="s">
        <v>835</v>
      </c>
      <c r="BL119" s="37" t="s">
        <v>84</v>
      </c>
      <c r="BM119" s="70" t="str">
        <f>HYPERLINK(テーブル2233456[[#This Row],[link]],"Website")</f>
        <v>Website</v>
      </c>
      <c r="BN119" s="71" t="s">
        <v>836</v>
      </c>
      <c r="BO119" s="38">
        <v>1</v>
      </c>
      <c r="BP119" s="38">
        <v>1</v>
      </c>
      <c r="BQ119" s="39">
        <v>1</v>
      </c>
      <c r="BR119" s="38">
        <v>4</v>
      </c>
      <c r="BS119" s="38">
        <v>3</v>
      </c>
      <c r="BT119" s="39">
        <v>1.3333333333333333</v>
      </c>
    </row>
    <row r="120" spans="1:72" ht="244.8">
      <c r="A120" s="57">
        <v>46318</v>
      </c>
      <c r="B120" s="24">
        <f t="shared" si="3"/>
        <v>115</v>
      </c>
      <c r="C120" s="24">
        <v>990375</v>
      </c>
      <c r="D120" s="24" t="s">
        <v>558</v>
      </c>
      <c r="E120" s="25" t="s">
        <v>559</v>
      </c>
      <c r="F120" s="25" t="s">
        <v>837</v>
      </c>
      <c r="G120" s="24" t="s">
        <v>838</v>
      </c>
      <c r="H120" s="68" t="str">
        <f>HYPERLINK(テーブル2233456[[#This Row],[info link]],"Info Sheet")</f>
        <v>Info Sheet</v>
      </c>
      <c r="I120" s="24" t="s">
        <v>1089</v>
      </c>
      <c r="J120" s="26" t="s">
        <v>79</v>
      </c>
      <c r="K120" s="26" t="s">
        <v>79</v>
      </c>
      <c r="L120" s="26" t="s">
        <v>79</v>
      </c>
      <c r="M120" s="26" t="s">
        <v>79</v>
      </c>
      <c r="N120" s="26"/>
      <c r="O120" s="26"/>
      <c r="P120" s="28">
        <v>2</v>
      </c>
      <c r="Q120" s="28" t="s">
        <v>81</v>
      </c>
      <c r="R120" s="28" t="s">
        <v>284</v>
      </c>
      <c r="S120" s="28" t="s">
        <v>348</v>
      </c>
      <c r="T120" s="60">
        <v>46461</v>
      </c>
      <c r="U120" s="60">
        <v>46477</v>
      </c>
      <c r="V120" s="60">
        <v>46246</v>
      </c>
      <c r="W120" s="39">
        <v>2</v>
      </c>
      <c r="X120" s="39">
        <v>3</v>
      </c>
      <c r="Y120" s="39">
        <v>3.5</v>
      </c>
      <c r="Z120" s="38" t="s">
        <v>839</v>
      </c>
      <c r="AA120" s="39">
        <v>5.5</v>
      </c>
      <c r="AB120" s="39">
        <v>3</v>
      </c>
      <c r="AC120" s="39">
        <v>4</v>
      </c>
      <c r="AD120" s="26"/>
      <c r="AE120" s="26"/>
      <c r="AF120" s="26"/>
      <c r="AG120" s="26"/>
      <c r="AH120" s="34" t="s">
        <v>79</v>
      </c>
      <c r="AI120" s="39">
        <v>6</v>
      </c>
      <c r="AJ120" s="26"/>
      <c r="AK120" s="26"/>
      <c r="AL120" s="26"/>
      <c r="AM120" s="26"/>
      <c r="AN120" s="35" t="s">
        <v>92</v>
      </c>
      <c r="AO120" s="26" t="s">
        <v>79</v>
      </c>
      <c r="AP120" s="35" t="s">
        <v>79</v>
      </c>
      <c r="AQ120" s="37" t="s">
        <v>840</v>
      </c>
      <c r="AR120" s="26" t="s">
        <v>79</v>
      </c>
      <c r="AS120" s="26" t="s">
        <v>79</v>
      </c>
      <c r="AT120" s="26" t="s">
        <v>79</v>
      </c>
      <c r="AU120" s="26" t="s">
        <v>79</v>
      </c>
      <c r="AV120" s="26" t="s">
        <v>79</v>
      </c>
      <c r="AW120" s="26" t="s">
        <v>79</v>
      </c>
      <c r="AX120" s="26" t="s">
        <v>79</v>
      </c>
      <c r="AY120" s="26" t="s">
        <v>79</v>
      </c>
      <c r="AZ120" s="26" t="s">
        <v>79</v>
      </c>
      <c r="BA120" s="26" t="s">
        <v>79</v>
      </c>
      <c r="BB120" s="26" t="s">
        <v>79</v>
      </c>
      <c r="BC120" s="26" t="s">
        <v>79</v>
      </c>
      <c r="BD120" s="26" t="s">
        <v>79</v>
      </c>
      <c r="BE120" s="26" t="s">
        <v>79</v>
      </c>
      <c r="BF120" s="26" t="s">
        <v>79</v>
      </c>
      <c r="BG120" s="26" t="s">
        <v>79</v>
      </c>
      <c r="BH120" s="26" t="s">
        <v>79</v>
      </c>
      <c r="BI120" s="26" t="s">
        <v>79</v>
      </c>
      <c r="BJ120" s="28" t="s">
        <v>79</v>
      </c>
      <c r="BK120" s="37" t="s">
        <v>841</v>
      </c>
      <c r="BL120" s="37" t="s">
        <v>842</v>
      </c>
      <c r="BM120" s="70" t="str">
        <f>HYPERLINK(テーブル2233456[[#This Row],[link]],"Website")</f>
        <v>Website</v>
      </c>
      <c r="BN120" s="71" t="s">
        <v>843</v>
      </c>
      <c r="BO120" s="38">
        <v>1</v>
      </c>
      <c r="BP120" s="38">
        <v>1</v>
      </c>
      <c r="BQ120" s="39">
        <v>1</v>
      </c>
      <c r="BR120" s="38" t="s">
        <v>80</v>
      </c>
      <c r="BS120" s="38">
        <v>0</v>
      </c>
      <c r="BT120" s="39"/>
    </row>
    <row r="121" spans="1:72" ht="28.8">
      <c r="A121" s="57">
        <v>46318</v>
      </c>
      <c r="B121" s="24">
        <f t="shared" si="3"/>
        <v>116</v>
      </c>
      <c r="C121" s="24">
        <v>990900</v>
      </c>
      <c r="D121" s="24" t="s">
        <v>75</v>
      </c>
      <c r="E121" s="25" t="s">
        <v>844</v>
      </c>
      <c r="F121" s="25" t="s">
        <v>845</v>
      </c>
      <c r="G121" s="24" t="s">
        <v>846</v>
      </c>
      <c r="H121" s="68" t="str">
        <f>HYPERLINK(テーブル2233456[[#This Row],[info link]],"Info Sheet")</f>
        <v>Info Sheet</v>
      </c>
      <c r="I121" s="24" t="s">
        <v>1090</v>
      </c>
      <c r="J121" s="26" t="s">
        <v>79</v>
      </c>
      <c r="K121" s="26" t="s">
        <v>79</v>
      </c>
      <c r="L121" s="26" t="s">
        <v>80</v>
      </c>
      <c r="M121" s="26"/>
      <c r="N121" s="26"/>
      <c r="O121" s="26"/>
      <c r="P121" s="28">
        <v>2</v>
      </c>
      <c r="Q121" s="28" t="s">
        <v>81</v>
      </c>
      <c r="R121" s="28" t="s">
        <v>847</v>
      </c>
      <c r="S121" s="28" t="s">
        <v>848</v>
      </c>
      <c r="T121" s="60">
        <v>46539</v>
      </c>
      <c r="U121" s="60">
        <v>46539</v>
      </c>
      <c r="V121" s="60">
        <v>46627</v>
      </c>
      <c r="W121" s="39">
        <v>2</v>
      </c>
      <c r="X121" s="39">
        <v>3</v>
      </c>
      <c r="Y121" s="39">
        <v>3.5</v>
      </c>
      <c r="Z121" s="38">
        <v>66</v>
      </c>
      <c r="AA121" s="39">
        <v>5.5</v>
      </c>
      <c r="AB121" s="39">
        <v>3</v>
      </c>
      <c r="AC121" s="28" t="s">
        <v>518</v>
      </c>
      <c r="AD121" s="26"/>
      <c r="AE121" s="26"/>
      <c r="AF121" s="26"/>
      <c r="AG121" s="26"/>
      <c r="AH121" s="26"/>
      <c r="AI121" s="39">
        <v>6</v>
      </c>
      <c r="AJ121" s="26"/>
      <c r="AK121" s="26"/>
      <c r="AL121" s="26"/>
      <c r="AM121" s="26"/>
      <c r="AN121" s="26"/>
      <c r="AO121" s="26"/>
      <c r="AP121" s="26" t="s">
        <v>92</v>
      </c>
      <c r="AQ121" s="37"/>
      <c r="AR121" s="26" t="s">
        <v>79</v>
      </c>
      <c r="AS121" s="26" t="s">
        <v>79</v>
      </c>
      <c r="AT121" s="26" t="s">
        <v>79</v>
      </c>
      <c r="AU121" s="26" t="s">
        <v>79</v>
      </c>
      <c r="AV121" s="26" t="s">
        <v>80</v>
      </c>
      <c r="AW121" s="26" t="s">
        <v>80</v>
      </c>
      <c r="AX121" s="26" t="s">
        <v>79</v>
      </c>
      <c r="AY121" s="26" t="s">
        <v>79</v>
      </c>
      <c r="AZ121" s="26" t="s">
        <v>79</v>
      </c>
      <c r="BA121" s="26" t="s">
        <v>79</v>
      </c>
      <c r="BB121" s="26" t="s">
        <v>79</v>
      </c>
      <c r="BC121" s="26" t="s">
        <v>80</v>
      </c>
      <c r="BD121" s="26" t="s">
        <v>80</v>
      </c>
      <c r="BE121" s="26" t="s">
        <v>80</v>
      </c>
      <c r="BF121" s="26" t="s">
        <v>80</v>
      </c>
      <c r="BG121" s="26" t="s">
        <v>80</v>
      </c>
      <c r="BH121" s="26" t="s">
        <v>80</v>
      </c>
      <c r="BI121" s="26" t="s">
        <v>80</v>
      </c>
      <c r="BJ121" s="28" t="s">
        <v>80</v>
      </c>
      <c r="BK121" s="37"/>
      <c r="BL121" s="37" t="s">
        <v>84</v>
      </c>
      <c r="BM121" s="70" t="str">
        <f>HYPERLINK(テーブル2233456[[#This Row],[link]],"Website")</f>
        <v>Website</v>
      </c>
      <c r="BN121" s="71" t="s">
        <v>849</v>
      </c>
      <c r="BO121" s="38">
        <v>1</v>
      </c>
      <c r="BP121" s="38">
        <v>1</v>
      </c>
      <c r="BQ121" s="39">
        <v>1</v>
      </c>
      <c r="BR121" s="38" t="s">
        <v>80</v>
      </c>
      <c r="BS121" s="38"/>
      <c r="BT121" s="39"/>
    </row>
    <row r="122" spans="1:72" ht="86.4">
      <c r="A122" s="57">
        <v>46318</v>
      </c>
      <c r="B122" s="24">
        <f t="shared" si="3"/>
        <v>117</v>
      </c>
      <c r="C122" s="24">
        <v>990816</v>
      </c>
      <c r="D122" s="24" t="s">
        <v>75</v>
      </c>
      <c r="E122" s="25" t="s">
        <v>131</v>
      </c>
      <c r="F122" s="25" t="s">
        <v>850</v>
      </c>
      <c r="G122" s="24" t="s">
        <v>851</v>
      </c>
      <c r="H122" s="68" t="str">
        <f>HYPERLINK(テーブル2233456[[#This Row],[info link]],"Info Sheet")</f>
        <v>Info Sheet</v>
      </c>
      <c r="I122" s="24" t="s">
        <v>1091</v>
      </c>
      <c r="J122" s="26" t="s">
        <v>79</v>
      </c>
      <c r="K122" s="26" t="s">
        <v>80</v>
      </c>
      <c r="L122" s="26" t="s">
        <v>80</v>
      </c>
      <c r="M122" s="26" t="s">
        <v>79</v>
      </c>
      <c r="N122" s="26" t="s">
        <v>79</v>
      </c>
      <c r="O122" s="26"/>
      <c r="P122" s="28">
        <v>6</v>
      </c>
      <c r="Q122" s="28" t="s">
        <v>81</v>
      </c>
      <c r="R122" s="28" t="s">
        <v>852</v>
      </c>
      <c r="S122" s="28" t="s">
        <v>853</v>
      </c>
      <c r="T122" s="60">
        <v>46492</v>
      </c>
      <c r="U122" s="60">
        <v>46522</v>
      </c>
      <c r="V122" s="60">
        <v>46622</v>
      </c>
      <c r="W122" s="39">
        <v>2</v>
      </c>
      <c r="X122" s="39">
        <v>2.5</v>
      </c>
      <c r="Y122" s="39">
        <v>3.5</v>
      </c>
      <c r="Z122" s="38">
        <v>73</v>
      </c>
      <c r="AA122" s="39">
        <v>5.5</v>
      </c>
      <c r="AB122" s="26">
        <v>2.5</v>
      </c>
      <c r="AC122" s="28" t="s">
        <v>806</v>
      </c>
      <c r="AD122" s="26"/>
      <c r="AE122" s="26"/>
      <c r="AF122" s="26"/>
      <c r="AG122" s="26"/>
      <c r="AH122" s="35" t="s">
        <v>92</v>
      </c>
      <c r="AI122" s="39">
        <v>6</v>
      </c>
      <c r="AJ122" s="26"/>
      <c r="AK122" s="26"/>
      <c r="AL122" s="26"/>
      <c r="AM122" s="26"/>
      <c r="AN122" s="35" t="s">
        <v>92</v>
      </c>
      <c r="AO122" s="35" t="s">
        <v>92</v>
      </c>
      <c r="AP122" s="35" t="s">
        <v>79</v>
      </c>
      <c r="AQ122" s="37"/>
      <c r="AR122" s="26" t="s">
        <v>79</v>
      </c>
      <c r="AS122" s="26" t="s">
        <v>79</v>
      </c>
      <c r="AT122" s="26" t="s">
        <v>79</v>
      </c>
      <c r="AU122" s="26" t="s">
        <v>79</v>
      </c>
      <c r="AV122" s="26" t="s">
        <v>80</v>
      </c>
      <c r="AW122" s="26" t="s">
        <v>80</v>
      </c>
      <c r="AX122" s="26" t="s">
        <v>80</v>
      </c>
      <c r="AY122" s="26" t="s">
        <v>80</v>
      </c>
      <c r="AZ122" s="26" t="s">
        <v>80</v>
      </c>
      <c r="BA122" s="26" t="s">
        <v>80</v>
      </c>
      <c r="BB122" s="26" t="s">
        <v>80</v>
      </c>
      <c r="BC122" s="26" t="s">
        <v>80</v>
      </c>
      <c r="BD122" s="26" t="s">
        <v>80</v>
      </c>
      <c r="BE122" s="26" t="s">
        <v>80</v>
      </c>
      <c r="BF122" s="26" t="s">
        <v>80</v>
      </c>
      <c r="BG122" s="26" t="s">
        <v>80</v>
      </c>
      <c r="BH122" s="26" t="s">
        <v>80</v>
      </c>
      <c r="BI122" s="26" t="s">
        <v>80</v>
      </c>
      <c r="BJ122" s="28" t="s">
        <v>80</v>
      </c>
      <c r="BK122" s="37" t="s">
        <v>854</v>
      </c>
      <c r="BL122" s="37" t="s">
        <v>84</v>
      </c>
      <c r="BM122" s="70" t="str">
        <f>HYPERLINK(テーブル2233456[[#This Row],[link]],"Website")</f>
        <v>Website</v>
      </c>
      <c r="BN122" s="71" t="s">
        <v>855</v>
      </c>
      <c r="BO122" s="38">
        <v>1</v>
      </c>
      <c r="BP122" s="38">
        <v>1</v>
      </c>
      <c r="BQ122" s="39">
        <v>1</v>
      </c>
      <c r="BR122" s="38" t="s">
        <v>80</v>
      </c>
      <c r="BS122" s="38"/>
      <c r="BT122" s="39"/>
    </row>
    <row r="123" spans="1:72" ht="244.8">
      <c r="A123" s="57">
        <v>46318</v>
      </c>
      <c r="B123" s="24">
        <f t="shared" si="3"/>
        <v>118</v>
      </c>
      <c r="C123" s="24">
        <v>990358</v>
      </c>
      <c r="D123" s="24" t="s">
        <v>558</v>
      </c>
      <c r="E123" s="25" t="s">
        <v>559</v>
      </c>
      <c r="F123" s="25" t="s">
        <v>856</v>
      </c>
      <c r="G123" s="24" t="s">
        <v>857</v>
      </c>
      <c r="H123" s="68" t="str">
        <f>HYPERLINK(テーブル2233456[[#This Row],[info link]],"Info Sheet")</f>
        <v>Info Sheet</v>
      </c>
      <c r="I123" s="24" t="s">
        <v>1092</v>
      </c>
      <c r="J123" s="26" t="s">
        <v>79</v>
      </c>
      <c r="K123" s="26" t="s">
        <v>79</v>
      </c>
      <c r="L123" s="26" t="s">
        <v>79</v>
      </c>
      <c r="M123" s="26" t="s">
        <v>79</v>
      </c>
      <c r="N123" s="26"/>
      <c r="O123" s="26"/>
      <c r="P123" s="28">
        <v>4</v>
      </c>
      <c r="Q123" s="28" t="s">
        <v>81</v>
      </c>
      <c r="R123" s="28" t="s">
        <v>858</v>
      </c>
      <c r="S123" s="28" t="s">
        <v>859</v>
      </c>
      <c r="T123" s="60">
        <v>46461</v>
      </c>
      <c r="U123" s="60">
        <v>46485</v>
      </c>
      <c r="V123" s="60">
        <v>46615</v>
      </c>
      <c r="W123" s="39">
        <v>2</v>
      </c>
      <c r="X123" s="39">
        <v>2.5</v>
      </c>
      <c r="Y123" s="39">
        <v>4</v>
      </c>
      <c r="Z123" s="38">
        <v>73</v>
      </c>
      <c r="AA123" s="39">
        <v>6</v>
      </c>
      <c r="AB123" s="26">
        <v>2.5</v>
      </c>
      <c r="AC123" s="26" t="s">
        <v>860</v>
      </c>
      <c r="AD123" s="26"/>
      <c r="AE123" s="26"/>
      <c r="AF123" s="26"/>
      <c r="AG123" s="26"/>
      <c r="AH123" s="35" t="s">
        <v>92</v>
      </c>
      <c r="AI123" s="26">
        <v>6.5</v>
      </c>
      <c r="AJ123" s="26"/>
      <c r="AK123" s="26"/>
      <c r="AL123" s="26"/>
      <c r="AM123" s="26"/>
      <c r="AN123" s="35" t="s">
        <v>92</v>
      </c>
      <c r="AO123" s="35" t="s">
        <v>92</v>
      </c>
      <c r="AP123" s="35" t="s">
        <v>79</v>
      </c>
      <c r="AQ123" s="37"/>
      <c r="AR123" s="26" t="s">
        <v>79</v>
      </c>
      <c r="AS123" s="26" t="s">
        <v>79</v>
      </c>
      <c r="AT123" s="26" t="s">
        <v>79</v>
      </c>
      <c r="AU123" s="26" t="s">
        <v>79</v>
      </c>
      <c r="AV123" s="26" t="s">
        <v>79</v>
      </c>
      <c r="AW123" s="26" t="s">
        <v>79</v>
      </c>
      <c r="AX123" s="26" t="s">
        <v>79</v>
      </c>
      <c r="AY123" s="26" t="s">
        <v>79</v>
      </c>
      <c r="AZ123" s="26" t="s">
        <v>79</v>
      </c>
      <c r="BA123" s="26" t="s">
        <v>79</v>
      </c>
      <c r="BB123" s="26" t="s">
        <v>79</v>
      </c>
      <c r="BC123" s="26" t="s">
        <v>79</v>
      </c>
      <c r="BD123" s="26" t="s">
        <v>79</v>
      </c>
      <c r="BE123" s="26" t="s">
        <v>79</v>
      </c>
      <c r="BF123" s="26" t="s">
        <v>79</v>
      </c>
      <c r="BG123" s="26" t="s">
        <v>80</v>
      </c>
      <c r="BH123" s="26" t="s">
        <v>79</v>
      </c>
      <c r="BI123" s="26" t="s">
        <v>80</v>
      </c>
      <c r="BJ123" s="28" t="s">
        <v>79</v>
      </c>
      <c r="BK123" s="37" t="s">
        <v>861</v>
      </c>
      <c r="BL123" s="37" t="s">
        <v>862</v>
      </c>
      <c r="BM123" s="70" t="str">
        <f>HYPERLINK(テーブル2233456[[#This Row],[link]],"Website")</f>
        <v>Website</v>
      </c>
      <c r="BN123" s="71" t="s">
        <v>863</v>
      </c>
      <c r="BO123" s="38">
        <v>1</v>
      </c>
      <c r="BP123" s="38">
        <v>1</v>
      </c>
      <c r="BQ123" s="39">
        <v>1</v>
      </c>
      <c r="BR123" s="38">
        <v>2</v>
      </c>
      <c r="BS123" s="38">
        <v>1</v>
      </c>
      <c r="BT123" s="39">
        <v>2</v>
      </c>
    </row>
    <row r="124" spans="1:72" ht="129.6">
      <c r="A124" s="57">
        <v>46318</v>
      </c>
      <c r="B124" s="24">
        <f t="shared" si="3"/>
        <v>119</v>
      </c>
      <c r="C124" s="24">
        <v>990035</v>
      </c>
      <c r="D124" s="24" t="s">
        <v>558</v>
      </c>
      <c r="E124" s="25" t="s">
        <v>582</v>
      </c>
      <c r="F124" s="25" t="s">
        <v>864</v>
      </c>
      <c r="G124" s="24" t="s">
        <v>865</v>
      </c>
      <c r="H124" s="68" t="str">
        <f>HYPERLINK(テーブル2233456[[#This Row],[info link]],"Info Sheet")</f>
        <v>Info Sheet</v>
      </c>
      <c r="I124" s="24" t="s">
        <v>1093</v>
      </c>
      <c r="J124" s="26" t="s">
        <v>79</v>
      </c>
      <c r="K124" s="26" t="s">
        <v>80</v>
      </c>
      <c r="L124" s="26" t="s">
        <v>80</v>
      </c>
      <c r="M124" s="26"/>
      <c r="N124" s="26" t="s">
        <v>79</v>
      </c>
      <c r="O124" s="26"/>
      <c r="P124" s="28">
        <v>4</v>
      </c>
      <c r="Q124" s="28" t="s">
        <v>81</v>
      </c>
      <c r="R124" s="28" t="s">
        <v>866</v>
      </c>
      <c r="S124" s="28" t="s">
        <v>145</v>
      </c>
      <c r="T124" s="60">
        <v>46478</v>
      </c>
      <c r="U124" s="60">
        <v>46492</v>
      </c>
      <c r="V124" s="60">
        <v>46637</v>
      </c>
      <c r="W124" s="39">
        <v>2</v>
      </c>
      <c r="X124" s="39">
        <v>2.5</v>
      </c>
      <c r="Y124" s="39">
        <v>4.5</v>
      </c>
      <c r="Z124" s="38">
        <v>88</v>
      </c>
      <c r="AA124" s="39">
        <v>6.5</v>
      </c>
      <c r="AB124" s="26">
        <v>2.5</v>
      </c>
      <c r="AC124" s="26" t="s">
        <v>867</v>
      </c>
      <c r="AD124" s="26"/>
      <c r="AE124" s="26"/>
      <c r="AF124" s="26"/>
      <c r="AG124" s="26"/>
      <c r="AH124" s="26" t="s">
        <v>92</v>
      </c>
      <c r="AI124" s="39">
        <v>7</v>
      </c>
      <c r="AJ124" s="26"/>
      <c r="AK124" s="26"/>
      <c r="AL124" s="26"/>
      <c r="AM124" s="26"/>
      <c r="AN124" s="35" t="s">
        <v>92</v>
      </c>
      <c r="AO124" s="35" t="s">
        <v>92</v>
      </c>
      <c r="AP124" s="35" t="s">
        <v>79</v>
      </c>
      <c r="AQ124" s="37"/>
      <c r="AR124" s="26" t="s">
        <v>80</v>
      </c>
      <c r="AS124" s="26" t="s">
        <v>79</v>
      </c>
      <c r="AT124" s="26" t="s">
        <v>79</v>
      </c>
      <c r="AU124" s="26" t="s">
        <v>79</v>
      </c>
      <c r="AV124" s="26" t="s">
        <v>79</v>
      </c>
      <c r="AW124" s="26" t="s">
        <v>79</v>
      </c>
      <c r="AX124" s="26" t="s">
        <v>79</v>
      </c>
      <c r="AY124" s="26" t="s">
        <v>80</v>
      </c>
      <c r="AZ124" s="26" t="s">
        <v>80</v>
      </c>
      <c r="BA124" s="26" t="s">
        <v>80</v>
      </c>
      <c r="BB124" s="26" t="s">
        <v>80</v>
      </c>
      <c r="BC124" s="26" t="s">
        <v>80</v>
      </c>
      <c r="BD124" s="26" t="s">
        <v>80</v>
      </c>
      <c r="BE124" s="26" t="s">
        <v>80</v>
      </c>
      <c r="BF124" s="26" t="s">
        <v>80</v>
      </c>
      <c r="BG124" s="26" t="s">
        <v>80</v>
      </c>
      <c r="BH124" s="26" t="s">
        <v>80</v>
      </c>
      <c r="BI124" s="26" t="s">
        <v>80</v>
      </c>
      <c r="BJ124" s="28" t="s">
        <v>80</v>
      </c>
      <c r="BK124" s="37" t="s">
        <v>868</v>
      </c>
      <c r="BL124" s="37" t="s">
        <v>869</v>
      </c>
      <c r="BM124" s="70" t="str">
        <f>HYPERLINK(テーブル2233456[[#This Row],[link]],"Website")</f>
        <v>Website</v>
      </c>
      <c r="BN124" s="71" t="s">
        <v>870</v>
      </c>
      <c r="BO124" s="38">
        <v>1</v>
      </c>
      <c r="BP124" s="38">
        <v>1</v>
      </c>
      <c r="BQ124" s="39">
        <v>1</v>
      </c>
      <c r="BR124" s="38">
        <v>1</v>
      </c>
      <c r="BS124" s="38">
        <v>0</v>
      </c>
      <c r="BT124" s="39"/>
    </row>
    <row r="125" spans="1:72" ht="57.6">
      <c r="A125" s="57">
        <v>46318</v>
      </c>
      <c r="B125" s="24">
        <f t="shared" si="3"/>
        <v>120</v>
      </c>
      <c r="C125" s="24">
        <v>990374</v>
      </c>
      <c r="D125" s="24" t="s">
        <v>558</v>
      </c>
      <c r="E125" s="25" t="s">
        <v>559</v>
      </c>
      <c r="F125" s="25" t="s">
        <v>871</v>
      </c>
      <c r="G125" s="24" t="s">
        <v>872</v>
      </c>
      <c r="H125" s="68" t="str">
        <f>HYPERLINK(テーブル2233456[[#This Row],[info link]],"Info Sheet")</f>
        <v>Info Sheet</v>
      </c>
      <c r="I125" s="24" t="s">
        <v>1094</v>
      </c>
      <c r="J125" s="26" t="s">
        <v>79</v>
      </c>
      <c r="K125" s="26" t="s">
        <v>79</v>
      </c>
      <c r="L125" s="26" t="s">
        <v>79</v>
      </c>
      <c r="M125" s="26" t="s">
        <v>79</v>
      </c>
      <c r="N125" s="26"/>
      <c r="O125" s="26"/>
      <c r="P125" s="28">
        <v>2</v>
      </c>
      <c r="Q125" s="28" t="s">
        <v>81</v>
      </c>
      <c r="R125" s="28" t="s">
        <v>873</v>
      </c>
      <c r="S125" s="28" t="s">
        <v>874</v>
      </c>
      <c r="T125" s="60">
        <v>46447</v>
      </c>
      <c r="U125" s="60">
        <v>46461</v>
      </c>
      <c r="V125" s="60">
        <v>46615</v>
      </c>
      <c r="W125" s="39">
        <v>2</v>
      </c>
      <c r="X125" s="39">
        <v>3</v>
      </c>
      <c r="Y125" s="39">
        <v>3.5</v>
      </c>
      <c r="Z125" s="38">
        <v>66</v>
      </c>
      <c r="AA125" s="39">
        <v>5.5</v>
      </c>
      <c r="AB125" s="39">
        <v>3</v>
      </c>
      <c r="AC125" s="28" t="s">
        <v>518</v>
      </c>
      <c r="AD125" s="26"/>
      <c r="AE125" s="26"/>
      <c r="AF125" s="26"/>
      <c r="AG125" s="26"/>
      <c r="AH125" s="34" t="s">
        <v>79</v>
      </c>
      <c r="AI125" s="39">
        <v>6</v>
      </c>
      <c r="AJ125" s="26"/>
      <c r="AK125" s="26"/>
      <c r="AL125" s="26"/>
      <c r="AM125" s="26"/>
      <c r="AN125" s="35" t="s">
        <v>92</v>
      </c>
      <c r="AO125" s="26" t="s">
        <v>79</v>
      </c>
      <c r="AP125" s="35" t="s">
        <v>79</v>
      </c>
      <c r="AQ125" s="37"/>
      <c r="AR125" s="26" t="s">
        <v>79</v>
      </c>
      <c r="AS125" s="26" t="s">
        <v>79</v>
      </c>
      <c r="AT125" s="26" t="s">
        <v>79</v>
      </c>
      <c r="AU125" s="26" t="s">
        <v>79</v>
      </c>
      <c r="AV125" s="26" t="s">
        <v>79</v>
      </c>
      <c r="AW125" s="26" t="s">
        <v>79</v>
      </c>
      <c r="AX125" s="26" t="s">
        <v>79</v>
      </c>
      <c r="AY125" s="26" t="s">
        <v>79</v>
      </c>
      <c r="AZ125" s="26" t="s">
        <v>79</v>
      </c>
      <c r="BA125" s="26" t="s">
        <v>79</v>
      </c>
      <c r="BB125" s="26" t="s">
        <v>79</v>
      </c>
      <c r="BC125" s="26" t="s">
        <v>80</v>
      </c>
      <c r="BD125" s="26" t="s">
        <v>79</v>
      </c>
      <c r="BE125" s="26" t="s">
        <v>80</v>
      </c>
      <c r="BF125" s="26" t="s">
        <v>80</v>
      </c>
      <c r="BG125" s="26" t="s">
        <v>79</v>
      </c>
      <c r="BH125" s="26" t="s">
        <v>79</v>
      </c>
      <c r="BI125" s="26" t="s">
        <v>80</v>
      </c>
      <c r="BJ125" s="28" t="s">
        <v>79</v>
      </c>
      <c r="BK125" s="37" t="s">
        <v>875</v>
      </c>
      <c r="BL125" s="37" t="s">
        <v>876</v>
      </c>
      <c r="BM125" s="70" t="str">
        <f>HYPERLINK(テーブル2233456[[#This Row],[link]],"Website")</f>
        <v>Website</v>
      </c>
      <c r="BN125" s="71" t="s">
        <v>877</v>
      </c>
      <c r="BO125" s="38">
        <v>1</v>
      </c>
      <c r="BP125" s="38">
        <v>1</v>
      </c>
      <c r="BQ125" s="39">
        <v>1</v>
      </c>
      <c r="BR125" s="38">
        <v>2</v>
      </c>
      <c r="BS125" s="38">
        <v>1</v>
      </c>
      <c r="BT125" s="39">
        <v>2</v>
      </c>
    </row>
    <row r="126" spans="1:72" ht="72">
      <c r="A126" s="57">
        <v>46318</v>
      </c>
      <c r="B126" s="24">
        <f t="shared" si="3"/>
        <v>121</v>
      </c>
      <c r="C126" s="24">
        <v>990841</v>
      </c>
      <c r="D126" s="24" t="s">
        <v>558</v>
      </c>
      <c r="E126" s="25" t="s">
        <v>582</v>
      </c>
      <c r="F126" s="25" t="s">
        <v>878</v>
      </c>
      <c r="G126" s="24" t="s">
        <v>879</v>
      </c>
      <c r="H126" s="68" t="str">
        <f>HYPERLINK(テーブル2233456[[#This Row],[info link]],"Info Sheet")</f>
        <v>Info Sheet</v>
      </c>
      <c r="I126" s="24" t="s">
        <v>1095</v>
      </c>
      <c r="J126" s="26" t="s">
        <v>79</v>
      </c>
      <c r="K126" s="26" t="s">
        <v>80</v>
      </c>
      <c r="L126" s="26" t="s">
        <v>80</v>
      </c>
      <c r="M126" s="26" t="s">
        <v>79</v>
      </c>
      <c r="N126" s="26" t="s">
        <v>79</v>
      </c>
      <c r="O126" s="26"/>
      <c r="P126" s="28">
        <v>3</v>
      </c>
      <c r="Q126" s="28" t="s">
        <v>81</v>
      </c>
      <c r="R126" s="28" t="s">
        <v>144</v>
      </c>
      <c r="S126" s="28" t="s">
        <v>145</v>
      </c>
      <c r="T126" s="60">
        <v>46478</v>
      </c>
      <c r="U126" s="60">
        <v>46492</v>
      </c>
      <c r="V126" s="60">
        <v>46633</v>
      </c>
      <c r="W126" s="39">
        <v>2</v>
      </c>
      <c r="X126" s="39">
        <v>2.5</v>
      </c>
      <c r="Y126" s="39">
        <v>5</v>
      </c>
      <c r="Z126" s="38" t="s">
        <v>880</v>
      </c>
      <c r="AA126" s="39">
        <v>6</v>
      </c>
      <c r="AB126" s="26">
        <v>2.5</v>
      </c>
      <c r="AC126" s="26">
        <v>5.5</v>
      </c>
      <c r="AD126" s="26" t="s">
        <v>881</v>
      </c>
      <c r="AE126" s="26" t="s">
        <v>882</v>
      </c>
      <c r="AF126" s="26" t="s">
        <v>881</v>
      </c>
      <c r="AG126" s="26">
        <v>27</v>
      </c>
      <c r="AH126" s="34" t="s">
        <v>79</v>
      </c>
      <c r="AI126" s="26">
        <v>6.5</v>
      </c>
      <c r="AJ126" s="26"/>
      <c r="AK126" s="26"/>
      <c r="AL126" s="26"/>
      <c r="AM126" s="26"/>
      <c r="AN126" s="26" t="s">
        <v>79</v>
      </c>
      <c r="AO126" s="26" t="s">
        <v>79</v>
      </c>
      <c r="AP126" s="35" t="s">
        <v>79</v>
      </c>
      <c r="AQ126" s="37"/>
      <c r="AR126" s="26" t="s">
        <v>79</v>
      </c>
      <c r="AS126" s="26" t="s">
        <v>79</v>
      </c>
      <c r="AT126" s="26" t="s">
        <v>79</v>
      </c>
      <c r="AU126" s="26" t="s">
        <v>79</v>
      </c>
      <c r="AV126" s="26" t="s">
        <v>79</v>
      </c>
      <c r="AW126" s="26" t="s">
        <v>79</v>
      </c>
      <c r="AX126" s="26" t="s">
        <v>79</v>
      </c>
      <c r="AY126" s="26" t="s">
        <v>79</v>
      </c>
      <c r="AZ126" s="26" t="s">
        <v>80</v>
      </c>
      <c r="BA126" s="26" t="s">
        <v>80</v>
      </c>
      <c r="BB126" s="26" t="s">
        <v>80</v>
      </c>
      <c r="BC126" s="26" t="s">
        <v>80</v>
      </c>
      <c r="BD126" s="26" t="s">
        <v>80</v>
      </c>
      <c r="BE126" s="26" t="s">
        <v>80</v>
      </c>
      <c r="BF126" s="26" t="s">
        <v>80</v>
      </c>
      <c r="BG126" s="26" t="s">
        <v>80</v>
      </c>
      <c r="BH126" s="26" t="s">
        <v>80</v>
      </c>
      <c r="BI126" s="26" t="s">
        <v>80</v>
      </c>
      <c r="BJ126" s="28" t="s">
        <v>80</v>
      </c>
      <c r="BK126" s="37" t="s">
        <v>883</v>
      </c>
      <c r="BL126" s="37" t="s">
        <v>84</v>
      </c>
      <c r="BM126" s="70" t="str">
        <f>HYPERLINK(テーブル2233456[[#This Row],[link]],"Website")</f>
        <v>Website</v>
      </c>
      <c r="BN126" s="71" t="s">
        <v>884</v>
      </c>
      <c r="BO126" s="38">
        <v>1</v>
      </c>
      <c r="BP126" s="38">
        <v>1</v>
      </c>
      <c r="BQ126" s="39">
        <v>1</v>
      </c>
      <c r="BR126" s="38">
        <v>1</v>
      </c>
      <c r="BS126" s="38">
        <v>0</v>
      </c>
      <c r="BT126" s="39"/>
    </row>
    <row r="127" spans="1:72" ht="43.2">
      <c r="A127" s="57">
        <v>46318</v>
      </c>
      <c r="B127" s="24">
        <f t="shared" si="3"/>
        <v>122</v>
      </c>
      <c r="C127" s="24">
        <v>990226</v>
      </c>
      <c r="D127" s="24" t="s">
        <v>75</v>
      </c>
      <c r="E127" s="25" t="s">
        <v>885</v>
      </c>
      <c r="F127" s="25" t="s">
        <v>886</v>
      </c>
      <c r="G127" s="24" t="s">
        <v>887</v>
      </c>
      <c r="H127" s="68" t="str">
        <f>HYPERLINK(テーブル2233456[[#This Row],[info link]],"Info Sheet")</f>
        <v>Info Sheet</v>
      </c>
      <c r="I127" s="24" t="s">
        <v>1096</v>
      </c>
      <c r="J127" s="26" t="s">
        <v>79</v>
      </c>
      <c r="K127" s="26" t="s">
        <v>79</v>
      </c>
      <c r="L127" s="26" t="s">
        <v>99</v>
      </c>
      <c r="M127" s="26"/>
      <c r="N127" s="26"/>
      <c r="O127" s="26"/>
      <c r="P127" s="28">
        <v>4</v>
      </c>
      <c r="Q127" s="28" t="s">
        <v>81</v>
      </c>
      <c r="R127" s="28" t="s">
        <v>218</v>
      </c>
      <c r="S127" s="28" t="s">
        <v>83</v>
      </c>
      <c r="T127" s="60">
        <v>46539</v>
      </c>
      <c r="U127" s="60">
        <v>46539</v>
      </c>
      <c r="V127" s="60">
        <v>46629</v>
      </c>
      <c r="W127" s="39">
        <v>2</v>
      </c>
      <c r="X127" s="39">
        <v>2.5</v>
      </c>
      <c r="Y127" s="39" t="s">
        <v>637</v>
      </c>
      <c r="Z127" s="38">
        <v>66</v>
      </c>
      <c r="AA127" s="39">
        <v>5</v>
      </c>
      <c r="AB127" s="26">
        <v>2.5</v>
      </c>
      <c r="AC127" s="26">
        <v>72</v>
      </c>
      <c r="AD127" s="26"/>
      <c r="AE127" s="26"/>
      <c r="AF127" s="26"/>
      <c r="AG127" s="26"/>
      <c r="AH127" s="34" t="s">
        <v>79</v>
      </c>
      <c r="AI127" s="26">
        <v>5.5</v>
      </c>
      <c r="AJ127" s="26"/>
      <c r="AK127" s="26"/>
      <c r="AL127" s="26"/>
      <c r="AM127" s="26"/>
      <c r="AN127" s="26" t="s">
        <v>79</v>
      </c>
      <c r="AO127" s="26" t="s">
        <v>79</v>
      </c>
      <c r="AP127" s="35" t="s">
        <v>79</v>
      </c>
      <c r="AQ127" s="37"/>
      <c r="AR127" s="26" t="s">
        <v>79</v>
      </c>
      <c r="AS127" s="26" t="s">
        <v>79</v>
      </c>
      <c r="AT127" s="26" t="s">
        <v>79</v>
      </c>
      <c r="AU127" s="26" t="s">
        <v>79</v>
      </c>
      <c r="AV127" s="26" t="s">
        <v>79</v>
      </c>
      <c r="AW127" s="26" t="s">
        <v>79</v>
      </c>
      <c r="AX127" s="26" t="s">
        <v>79</v>
      </c>
      <c r="AY127" s="26" t="s">
        <v>79</v>
      </c>
      <c r="AZ127" s="26" t="s">
        <v>79</v>
      </c>
      <c r="BA127" s="26" t="s">
        <v>79</v>
      </c>
      <c r="BB127" s="26" t="s">
        <v>79</v>
      </c>
      <c r="BC127" s="26" t="s">
        <v>79</v>
      </c>
      <c r="BD127" s="26" t="s">
        <v>79</v>
      </c>
      <c r="BE127" s="26" t="s">
        <v>80</v>
      </c>
      <c r="BF127" s="26" t="s">
        <v>80</v>
      </c>
      <c r="BG127" s="26" t="s">
        <v>79</v>
      </c>
      <c r="BH127" s="26" t="s">
        <v>79</v>
      </c>
      <c r="BI127" s="26" t="s">
        <v>80</v>
      </c>
      <c r="BJ127" s="28" t="s">
        <v>79</v>
      </c>
      <c r="BK127" s="37" t="s">
        <v>888</v>
      </c>
      <c r="BL127" s="37" t="s">
        <v>889</v>
      </c>
      <c r="BM127" s="70" t="str">
        <f>HYPERLINK(テーブル2233456[[#This Row],[link]],"Website")</f>
        <v>Website</v>
      </c>
      <c r="BN127" s="71" t="s">
        <v>890</v>
      </c>
      <c r="BO127" s="38">
        <v>1</v>
      </c>
      <c r="BP127" s="38">
        <v>1</v>
      </c>
      <c r="BQ127" s="39">
        <v>1</v>
      </c>
      <c r="BR127" s="38" t="s">
        <v>80</v>
      </c>
      <c r="BS127" s="38"/>
      <c r="BT127" s="39"/>
    </row>
    <row r="128" spans="1:72" ht="28.8">
      <c r="A128" s="57">
        <v>46318</v>
      </c>
      <c r="B128" s="24">
        <f t="shared" si="3"/>
        <v>123</v>
      </c>
      <c r="C128" s="24">
        <v>990851</v>
      </c>
      <c r="D128" s="24" t="s">
        <v>75</v>
      </c>
      <c r="E128" s="25" t="s">
        <v>131</v>
      </c>
      <c r="F128" s="25" t="s">
        <v>891</v>
      </c>
      <c r="G128" s="24" t="s">
        <v>892</v>
      </c>
      <c r="H128" s="68" t="str">
        <f>HYPERLINK(テーブル2233456[[#This Row],[info link]],"Info Sheet")</f>
        <v>Info Sheet</v>
      </c>
      <c r="I128" s="24" t="s">
        <v>1097</v>
      </c>
      <c r="J128" s="26" t="s">
        <v>79</v>
      </c>
      <c r="K128" s="26" t="s">
        <v>80</v>
      </c>
      <c r="L128" s="26" t="s">
        <v>80</v>
      </c>
      <c r="M128" s="26" t="s">
        <v>79</v>
      </c>
      <c r="N128" s="26" t="s">
        <v>79</v>
      </c>
      <c r="O128" s="26"/>
      <c r="P128" s="28">
        <v>4</v>
      </c>
      <c r="Q128" s="28" t="s">
        <v>81</v>
      </c>
      <c r="R128" s="28" t="s">
        <v>391</v>
      </c>
      <c r="S128" s="28" t="s">
        <v>607</v>
      </c>
      <c r="T128" s="60">
        <v>46492</v>
      </c>
      <c r="U128" s="60">
        <v>46497</v>
      </c>
      <c r="V128" s="60">
        <v>46622</v>
      </c>
      <c r="W128" s="39">
        <v>2</v>
      </c>
      <c r="X128" s="39">
        <v>2.5</v>
      </c>
      <c r="Y128" s="39">
        <v>3.5</v>
      </c>
      <c r="Z128" s="38">
        <v>66</v>
      </c>
      <c r="AA128" s="39">
        <v>5.5</v>
      </c>
      <c r="AB128" s="26">
        <v>2.5</v>
      </c>
      <c r="AC128" s="28" t="s">
        <v>518</v>
      </c>
      <c r="AD128" s="26"/>
      <c r="AE128" s="26"/>
      <c r="AF128" s="26"/>
      <c r="AG128" s="26"/>
      <c r="AH128" s="26"/>
      <c r="AI128" s="39">
        <v>6</v>
      </c>
      <c r="AJ128" s="26"/>
      <c r="AK128" s="26"/>
      <c r="AL128" s="26"/>
      <c r="AM128" s="26"/>
      <c r="AN128" s="26"/>
      <c r="AO128" s="26"/>
      <c r="AP128" s="26" t="s">
        <v>92</v>
      </c>
      <c r="AQ128" s="37"/>
      <c r="AR128" s="26" t="s">
        <v>79</v>
      </c>
      <c r="AS128" s="26" t="s">
        <v>79</v>
      </c>
      <c r="AT128" s="26" t="s">
        <v>79</v>
      </c>
      <c r="AU128" s="26" t="s">
        <v>79</v>
      </c>
      <c r="AV128" s="26" t="s">
        <v>79</v>
      </c>
      <c r="AW128" s="26" t="s">
        <v>79</v>
      </c>
      <c r="AX128" s="26" t="s">
        <v>80</v>
      </c>
      <c r="AY128" s="26" t="s">
        <v>80</v>
      </c>
      <c r="AZ128" s="26" t="s">
        <v>80</v>
      </c>
      <c r="BA128" s="26" t="s">
        <v>80</v>
      </c>
      <c r="BB128" s="26" t="s">
        <v>80</v>
      </c>
      <c r="BC128" s="26" t="s">
        <v>80</v>
      </c>
      <c r="BD128" s="26" t="s">
        <v>80</v>
      </c>
      <c r="BE128" s="26" t="s">
        <v>80</v>
      </c>
      <c r="BF128" s="26" t="s">
        <v>80</v>
      </c>
      <c r="BG128" s="26" t="s">
        <v>80</v>
      </c>
      <c r="BH128" s="26" t="s">
        <v>80</v>
      </c>
      <c r="BI128" s="26" t="s">
        <v>80</v>
      </c>
      <c r="BJ128" s="28" t="s">
        <v>80</v>
      </c>
      <c r="BK128" s="37" t="s">
        <v>893</v>
      </c>
      <c r="BL128" s="37" t="s">
        <v>84</v>
      </c>
      <c r="BM128" s="70" t="str">
        <f>HYPERLINK(テーブル2233456[[#This Row],[link]],"Website")</f>
        <v>Website</v>
      </c>
      <c r="BN128" s="71" t="s">
        <v>894</v>
      </c>
      <c r="BO128" s="38">
        <v>1</v>
      </c>
      <c r="BP128" s="38">
        <v>1</v>
      </c>
      <c r="BQ128" s="39">
        <v>1</v>
      </c>
      <c r="BR128" s="38" t="s">
        <v>80</v>
      </c>
      <c r="BS128" s="38"/>
      <c r="BT128" s="39"/>
    </row>
    <row r="129" spans="1:72" ht="115.2">
      <c r="A129" s="57">
        <v>46318</v>
      </c>
      <c r="B129" s="24">
        <f t="shared" si="3"/>
        <v>124</v>
      </c>
      <c r="C129" s="24">
        <v>990833</v>
      </c>
      <c r="D129" s="24" t="s">
        <v>75</v>
      </c>
      <c r="E129" s="25" t="s">
        <v>131</v>
      </c>
      <c r="F129" s="25" t="s">
        <v>895</v>
      </c>
      <c r="G129" s="25" t="s">
        <v>896</v>
      </c>
      <c r="H129" s="68" t="str">
        <f>HYPERLINK(テーブル2233456[[#This Row],[info link]],"Info Sheet")</f>
        <v>Info Sheet</v>
      </c>
      <c r="I129" s="24" t="s">
        <v>1098</v>
      </c>
      <c r="J129" s="26" t="s">
        <v>79</v>
      </c>
      <c r="K129" s="26" t="s">
        <v>80</v>
      </c>
      <c r="L129" s="26" t="s">
        <v>80</v>
      </c>
      <c r="M129" s="26" t="s">
        <v>79</v>
      </c>
      <c r="N129" s="26" t="s">
        <v>79</v>
      </c>
      <c r="O129" s="26" t="s">
        <v>79</v>
      </c>
      <c r="P129" s="28">
        <v>1</v>
      </c>
      <c r="Q129" s="40" t="s">
        <v>162</v>
      </c>
      <c r="R129" s="28" t="s">
        <v>144</v>
      </c>
      <c r="S129" s="28" t="s">
        <v>897</v>
      </c>
      <c r="T129" s="29">
        <v>46522</v>
      </c>
      <c r="U129" s="29">
        <v>46538</v>
      </c>
      <c r="V129" s="29">
        <v>46266</v>
      </c>
      <c r="W129" s="39">
        <v>2</v>
      </c>
      <c r="X129" s="39">
        <v>2.5</v>
      </c>
      <c r="Y129" s="39">
        <v>3.5</v>
      </c>
      <c r="Z129" s="38">
        <v>66</v>
      </c>
      <c r="AA129" s="39">
        <v>5.5</v>
      </c>
      <c r="AB129" s="26">
        <v>2.5</v>
      </c>
      <c r="AC129" s="26"/>
      <c r="AD129" s="26"/>
      <c r="AE129" s="26"/>
      <c r="AF129" s="26"/>
      <c r="AG129" s="26"/>
      <c r="AH129" s="26"/>
      <c r="AI129" s="39">
        <v>6</v>
      </c>
      <c r="AJ129" s="26"/>
      <c r="AK129" s="26"/>
      <c r="AL129" s="26"/>
      <c r="AM129" s="26"/>
      <c r="AN129" s="26"/>
      <c r="AO129" s="26"/>
      <c r="AP129" s="26" t="s">
        <v>92</v>
      </c>
      <c r="AQ129" s="37"/>
      <c r="AR129" s="26" t="s">
        <v>79</v>
      </c>
      <c r="AS129" s="26" t="s">
        <v>79</v>
      </c>
      <c r="AT129" s="26" t="s">
        <v>79</v>
      </c>
      <c r="AU129" s="26" t="s">
        <v>79</v>
      </c>
      <c r="AV129" s="26" t="s">
        <v>79</v>
      </c>
      <c r="AW129" s="26" t="s">
        <v>79</v>
      </c>
      <c r="AX129" s="26" t="s">
        <v>80</v>
      </c>
      <c r="AY129" s="26" t="s">
        <v>80</v>
      </c>
      <c r="AZ129" s="26" t="s">
        <v>80</v>
      </c>
      <c r="BA129" s="26" t="s">
        <v>80</v>
      </c>
      <c r="BB129" s="26" t="s">
        <v>80</v>
      </c>
      <c r="BC129" s="26" t="s">
        <v>80</v>
      </c>
      <c r="BD129" s="26" t="s">
        <v>80</v>
      </c>
      <c r="BE129" s="26" t="s">
        <v>80</v>
      </c>
      <c r="BF129" s="26" t="s">
        <v>80</v>
      </c>
      <c r="BG129" s="26" t="s">
        <v>79</v>
      </c>
      <c r="BH129" s="26" t="s">
        <v>80</v>
      </c>
      <c r="BI129" s="26" t="s">
        <v>80</v>
      </c>
      <c r="BJ129" s="28" t="s">
        <v>80</v>
      </c>
      <c r="BK129" s="37" t="s">
        <v>898</v>
      </c>
      <c r="BL129" s="64" t="s">
        <v>84</v>
      </c>
      <c r="BM129" s="70" t="str">
        <f>HYPERLINK(テーブル2233456[[#This Row],[link]],"Website")</f>
        <v>Website</v>
      </c>
      <c r="BN129" s="71" t="s">
        <v>899</v>
      </c>
      <c r="BO129" s="38">
        <v>1</v>
      </c>
      <c r="BP129" s="38">
        <v>1</v>
      </c>
      <c r="BQ129" s="39">
        <v>1</v>
      </c>
      <c r="BR129" s="38" t="s">
        <v>80</v>
      </c>
      <c r="BS129" s="38"/>
      <c r="BT129" s="39"/>
    </row>
    <row r="130" spans="1:72" ht="43.2">
      <c r="A130" s="57">
        <v>46318</v>
      </c>
      <c r="B130" s="24">
        <f t="shared" si="3"/>
        <v>125</v>
      </c>
      <c r="C130" s="24">
        <v>990132</v>
      </c>
      <c r="D130" s="24" t="s">
        <v>75</v>
      </c>
      <c r="E130" s="25" t="s">
        <v>131</v>
      </c>
      <c r="F130" s="25" t="s">
        <v>900</v>
      </c>
      <c r="G130" s="25" t="s">
        <v>901</v>
      </c>
      <c r="H130" s="68" t="str">
        <f>HYPERLINK(テーブル2233456[[#This Row],[info link]],"Info Sheet")</f>
        <v>Info Sheet</v>
      </c>
      <c r="I130" s="24" t="s">
        <v>1099</v>
      </c>
      <c r="J130" s="26" t="s">
        <v>79</v>
      </c>
      <c r="K130" s="26" t="s">
        <v>79</v>
      </c>
      <c r="L130" s="26" t="s">
        <v>79</v>
      </c>
      <c r="M130" s="26" t="s">
        <v>79</v>
      </c>
      <c r="N130" s="26" t="s">
        <v>79</v>
      </c>
      <c r="O130" s="26"/>
      <c r="P130" s="28">
        <v>5</v>
      </c>
      <c r="Q130" s="28" t="s">
        <v>81</v>
      </c>
      <c r="R130" s="28" t="s">
        <v>902</v>
      </c>
      <c r="S130" s="28" t="s">
        <v>903</v>
      </c>
      <c r="T130" s="29">
        <v>46492</v>
      </c>
      <c r="U130" s="29">
        <v>46522</v>
      </c>
      <c r="V130" s="29">
        <v>46631</v>
      </c>
      <c r="W130" s="39">
        <v>2</v>
      </c>
      <c r="X130" s="39">
        <v>2.5</v>
      </c>
      <c r="Y130" s="39">
        <v>4</v>
      </c>
      <c r="Z130" s="38">
        <v>79</v>
      </c>
      <c r="AA130" s="39">
        <v>5.5</v>
      </c>
      <c r="AB130" s="26">
        <v>2.5</v>
      </c>
      <c r="AC130" s="26">
        <v>85</v>
      </c>
      <c r="AD130" s="26"/>
      <c r="AE130" s="26"/>
      <c r="AF130" s="26"/>
      <c r="AG130" s="26"/>
      <c r="AH130" s="26"/>
      <c r="AI130" s="39">
        <v>6</v>
      </c>
      <c r="AJ130" s="26"/>
      <c r="AK130" s="26"/>
      <c r="AL130" s="26"/>
      <c r="AM130" s="26"/>
      <c r="AN130" s="26"/>
      <c r="AO130" s="26"/>
      <c r="AP130" s="26" t="s">
        <v>92</v>
      </c>
      <c r="AQ130" s="37"/>
      <c r="AR130" s="26" t="s">
        <v>79</v>
      </c>
      <c r="AS130" s="26" t="s">
        <v>79</v>
      </c>
      <c r="AT130" s="26" t="s">
        <v>79</v>
      </c>
      <c r="AU130" s="26" t="s">
        <v>79</v>
      </c>
      <c r="AV130" s="26" t="s">
        <v>79</v>
      </c>
      <c r="AW130" s="26" t="s">
        <v>79</v>
      </c>
      <c r="AX130" s="26" t="s">
        <v>79</v>
      </c>
      <c r="AY130" s="26" t="s">
        <v>79</v>
      </c>
      <c r="AZ130" s="26" t="s">
        <v>80</v>
      </c>
      <c r="BA130" s="26" t="s">
        <v>80</v>
      </c>
      <c r="BB130" s="26" t="s">
        <v>79</v>
      </c>
      <c r="BC130" s="26" t="s">
        <v>79</v>
      </c>
      <c r="BD130" s="26" t="s">
        <v>79</v>
      </c>
      <c r="BE130" s="26" t="s">
        <v>80</v>
      </c>
      <c r="BF130" s="26" t="s">
        <v>80</v>
      </c>
      <c r="BG130" s="26" t="s">
        <v>79</v>
      </c>
      <c r="BH130" s="26" t="s">
        <v>79</v>
      </c>
      <c r="BI130" s="26" t="s">
        <v>79</v>
      </c>
      <c r="BJ130" s="28" t="s">
        <v>80</v>
      </c>
      <c r="BK130" s="37" t="s">
        <v>904</v>
      </c>
      <c r="BL130" s="64" t="s">
        <v>84</v>
      </c>
      <c r="BM130" s="70" t="str">
        <f>HYPERLINK(テーブル2233456[[#This Row],[link]],"Website")</f>
        <v>Website</v>
      </c>
      <c r="BN130" s="71" t="s">
        <v>905</v>
      </c>
      <c r="BO130" s="38">
        <v>1</v>
      </c>
      <c r="BP130" s="38">
        <v>1</v>
      </c>
      <c r="BQ130" s="39">
        <v>1</v>
      </c>
      <c r="BR130" s="38">
        <v>1</v>
      </c>
      <c r="BS130" s="38">
        <v>0</v>
      </c>
      <c r="BT130" s="39"/>
    </row>
    <row r="131" spans="1:72" ht="28.8">
      <c r="A131" s="57">
        <v>46318</v>
      </c>
      <c r="B131" s="24">
        <f t="shared" si="3"/>
        <v>126</v>
      </c>
      <c r="C131" s="24">
        <v>990740</v>
      </c>
      <c r="D131" s="24" t="s">
        <v>75</v>
      </c>
      <c r="E131" s="25" t="s">
        <v>209</v>
      </c>
      <c r="F131" s="25" t="s">
        <v>906</v>
      </c>
      <c r="G131" s="25" t="s">
        <v>907</v>
      </c>
      <c r="H131" s="68" t="str">
        <f>HYPERLINK(テーブル2233456[[#This Row],[info link]],"Info Sheet")</f>
        <v>Info Sheet</v>
      </c>
      <c r="I131" s="24" t="s">
        <v>1100</v>
      </c>
      <c r="J131" s="26" t="s">
        <v>79</v>
      </c>
      <c r="K131" s="26" t="s">
        <v>79</v>
      </c>
      <c r="L131" s="26" t="s">
        <v>79</v>
      </c>
      <c r="M131" s="26" t="s">
        <v>79</v>
      </c>
      <c r="N131" s="26"/>
      <c r="O131" s="26"/>
      <c r="P131" s="28">
        <v>6</v>
      </c>
      <c r="Q131" s="28" t="s">
        <v>81</v>
      </c>
      <c r="R131" s="28" t="s">
        <v>908</v>
      </c>
      <c r="S131" s="28" t="s">
        <v>909</v>
      </c>
      <c r="T131" s="29">
        <v>46497</v>
      </c>
      <c r="U131" s="29">
        <v>46310</v>
      </c>
      <c r="V131" s="29">
        <v>46604</v>
      </c>
      <c r="W131" s="39">
        <v>2</v>
      </c>
      <c r="X131" s="39">
        <v>2.5</v>
      </c>
      <c r="Y131" s="39">
        <v>3.5</v>
      </c>
      <c r="Z131" s="38">
        <v>66</v>
      </c>
      <c r="AA131" s="39">
        <v>5.5</v>
      </c>
      <c r="AB131" s="26">
        <v>2.5</v>
      </c>
      <c r="AC131" s="26">
        <v>72</v>
      </c>
      <c r="AD131" s="26"/>
      <c r="AE131" s="26"/>
      <c r="AF131" s="26"/>
      <c r="AG131" s="26"/>
      <c r="AH131" s="26"/>
      <c r="AI131" s="39">
        <v>6</v>
      </c>
      <c r="AJ131" s="26"/>
      <c r="AK131" s="26"/>
      <c r="AL131" s="26"/>
      <c r="AM131" s="26"/>
      <c r="AN131" s="26"/>
      <c r="AO131" s="26"/>
      <c r="AP131" s="26" t="s">
        <v>92</v>
      </c>
      <c r="AQ131" s="37"/>
      <c r="AR131" s="26" t="s">
        <v>80</v>
      </c>
      <c r="AS131" s="26" t="s">
        <v>79</v>
      </c>
      <c r="AT131" s="26" t="s">
        <v>79</v>
      </c>
      <c r="AU131" s="26" t="s">
        <v>79</v>
      </c>
      <c r="AV131" s="26" t="s">
        <v>79</v>
      </c>
      <c r="AW131" s="26" t="s">
        <v>80</v>
      </c>
      <c r="AX131" s="26" t="s">
        <v>79</v>
      </c>
      <c r="AY131" s="26" t="s">
        <v>79</v>
      </c>
      <c r="AZ131" s="26" t="s">
        <v>79</v>
      </c>
      <c r="BA131" s="26" t="s">
        <v>79</v>
      </c>
      <c r="BB131" s="26" t="s">
        <v>80</v>
      </c>
      <c r="BC131" s="26" t="s">
        <v>79</v>
      </c>
      <c r="BD131" s="26" t="s">
        <v>79</v>
      </c>
      <c r="BE131" s="26" t="s">
        <v>80</v>
      </c>
      <c r="BF131" s="26" t="s">
        <v>80</v>
      </c>
      <c r="BG131" s="26" t="s">
        <v>79</v>
      </c>
      <c r="BH131" s="26" t="s">
        <v>80</v>
      </c>
      <c r="BI131" s="26" t="s">
        <v>79</v>
      </c>
      <c r="BJ131" s="28" t="s">
        <v>79</v>
      </c>
      <c r="BK131" s="37" t="s">
        <v>436</v>
      </c>
      <c r="BL131" s="64" t="s">
        <v>84</v>
      </c>
      <c r="BM131" s="70" t="str">
        <f>HYPERLINK(テーブル2233456[[#This Row],[link]],"Website")</f>
        <v>Website</v>
      </c>
      <c r="BN131" s="71" t="s">
        <v>910</v>
      </c>
      <c r="BO131" s="38">
        <v>1</v>
      </c>
      <c r="BP131" s="38">
        <v>1</v>
      </c>
      <c r="BQ131" s="39">
        <v>1</v>
      </c>
      <c r="BR131" s="38" t="s">
        <v>80</v>
      </c>
      <c r="BS131" s="38"/>
      <c r="BT131" s="39"/>
    </row>
    <row r="132" spans="1:72" ht="28.8">
      <c r="A132" s="57">
        <v>46318</v>
      </c>
      <c r="B132" s="24">
        <f t="shared" si="3"/>
        <v>127</v>
      </c>
      <c r="C132" s="24">
        <v>990184</v>
      </c>
      <c r="D132" s="24" t="s">
        <v>75</v>
      </c>
      <c r="E132" s="25" t="s">
        <v>720</v>
      </c>
      <c r="F132" s="25" t="s">
        <v>911</v>
      </c>
      <c r="G132" s="25" t="s">
        <v>912</v>
      </c>
      <c r="H132" s="68" t="str">
        <f>HYPERLINK(テーブル2233456[[#This Row],[info link]],"Info Sheet")</f>
        <v>Info Sheet</v>
      </c>
      <c r="I132" s="24" t="s">
        <v>1101</v>
      </c>
      <c r="J132" s="26" t="s">
        <v>79</v>
      </c>
      <c r="K132" s="26" t="s">
        <v>79</v>
      </c>
      <c r="L132" s="26" t="s">
        <v>80</v>
      </c>
      <c r="M132" s="26"/>
      <c r="N132" s="26"/>
      <c r="O132" s="26" t="s">
        <v>79</v>
      </c>
      <c r="P132" s="28">
        <v>2</v>
      </c>
      <c r="Q132" s="28" t="s">
        <v>81</v>
      </c>
      <c r="R132" s="28" t="s">
        <v>913</v>
      </c>
      <c r="S132" s="28" t="s">
        <v>914</v>
      </c>
      <c r="T132" s="29">
        <v>46461</v>
      </c>
      <c r="U132" s="29">
        <v>46492</v>
      </c>
      <c r="V132" s="29">
        <v>46622</v>
      </c>
      <c r="W132" s="39">
        <v>2</v>
      </c>
      <c r="X132" s="43">
        <v>2.75</v>
      </c>
      <c r="Y132" s="39">
        <v>4</v>
      </c>
      <c r="Z132" s="38">
        <v>73</v>
      </c>
      <c r="AA132" s="39">
        <v>5.5</v>
      </c>
      <c r="AB132" s="26">
        <v>2.75</v>
      </c>
      <c r="AC132" s="26" t="s">
        <v>915</v>
      </c>
      <c r="AD132" s="26">
        <v>4.5</v>
      </c>
      <c r="AE132" s="26">
        <v>4.5</v>
      </c>
      <c r="AF132" s="26">
        <v>4.5</v>
      </c>
      <c r="AG132" s="26">
        <v>4.5</v>
      </c>
      <c r="AH132" s="34" t="s">
        <v>79</v>
      </c>
      <c r="AI132" s="39">
        <v>6</v>
      </c>
      <c r="AJ132" s="26"/>
      <c r="AK132" s="26"/>
      <c r="AL132" s="26"/>
      <c r="AM132" s="26"/>
      <c r="AN132" s="26" t="s">
        <v>79</v>
      </c>
      <c r="AO132" s="26" t="s">
        <v>79</v>
      </c>
      <c r="AP132" s="35" t="s">
        <v>79</v>
      </c>
      <c r="AQ132" s="37"/>
      <c r="AR132" s="26" t="s">
        <v>79</v>
      </c>
      <c r="AS132" s="26" t="s">
        <v>79</v>
      </c>
      <c r="AT132" s="26" t="s">
        <v>79</v>
      </c>
      <c r="AU132" s="26" t="s">
        <v>79</v>
      </c>
      <c r="AV132" s="26" t="s">
        <v>79</v>
      </c>
      <c r="AW132" s="26" t="s">
        <v>79</v>
      </c>
      <c r="AX132" s="26" t="s">
        <v>79</v>
      </c>
      <c r="AY132" s="26" t="s">
        <v>79</v>
      </c>
      <c r="AZ132" s="26" t="s">
        <v>79</v>
      </c>
      <c r="BA132" s="26" t="s">
        <v>79</v>
      </c>
      <c r="BB132" s="26" t="s">
        <v>80</v>
      </c>
      <c r="BC132" s="26" t="s">
        <v>80</v>
      </c>
      <c r="BD132" s="26" t="s">
        <v>80</v>
      </c>
      <c r="BE132" s="26" t="s">
        <v>80</v>
      </c>
      <c r="BF132" s="26" t="s">
        <v>80</v>
      </c>
      <c r="BG132" s="26" t="s">
        <v>80</v>
      </c>
      <c r="BH132" s="26" t="s">
        <v>80</v>
      </c>
      <c r="BI132" s="26" t="s">
        <v>80</v>
      </c>
      <c r="BJ132" s="28" t="s">
        <v>80</v>
      </c>
      <c r="BK132" s="37" t="s">
        <v>556</v>
      </c>
      <c r="BL132" s="64" t="s">
        <v>84</v>
      </c>
      <c r="BM132" s="70" t="str">
        <f>HYPERLINK(テーブル2233456[[#This Row],[link]],"Website")</f>
        <v>Website</v>
      </c>
      <c r="BN132" s="71" t="s">
        <v>916</v>
      </c>
      <c r="BO132" s="38">
        <v>1</v>
      </c>
      <c r="BP132" s="38">
        <v>1</v>
      </c>
      <c r="BQ132" s="39">
        <v>1</v>
      </c>
      <c r="BR132" s="38" t="s">
        <v>80</v>
      </c>
      <c r="BS132" s="38"/>
      <c r="BT132" s="39"/>
    </row>
    <row r="133" spans="1:72" ht="72">
      <c r="A133" s="57">
        <v>46318</v>
      </c>
      <c r="B133" s="24">
        <f t="shared" si="3"/>
        <v>128</v>
      </c>
      <c r="C133" s="24">
        <v>990902</v>
      </c>
      <c r="D133" s="24" t="s">
        <v>75</v>
      </c>
      <c r="E133" s="25" t="s">
        <v>131</v>
      </c>
      <c r="F133" s="25" t="s">
        <v>917</v>
      </c>
      <c r="G133" s="25" t="s">
        <v>918</v>
      </c>
      <c r="H133" s="68" t="str">
        <f>HYPERLINK(テーブル2233456[[#This Row],[info link]],"Info Sheet")</f>
        <v>Info Sheet</v>
      </c>
      <c r="I133" s="24" t="s">
        <v>1102</v>
      </c>
      <c r="J133" s="26" t="s">
        <v>79</v>
      </c>
      <c r="K133" s="26" t="s">
        <v>80</v>
      </c>
      <c r="L133" s="26" t="s">
        <v>80</v>
      </c>
      <c r="M133" s="26" t="s">
        <v>79</v>
      </c>
      <c r="N133" s="26" t="s">
        <v>79</v>
      </c>
      <c r="O133" s="26" t="s">
        <v>79</v>
      </c>
      <c r="P133" s="28">
        <v>2</v>
      </c>
      <c r="Q133" s="28" t="s">
        <v>81</v>
      </c>
      <c r="R133" s="28" t="s">
        <v>913</v>
      </c>
      <c r="S133" s="28" t="s">
        <v>712</v>
      </c>
      <c r="T133" s="29">
        <v>46507</v>
      </c>
      <c r="U133" s="29">
        <v>46522</v>
      </c>
      <c r="V133" s="29">
        <v>46631</v>
      </c>
      <c r="W133" s="39">
        <v>2</v>
      </c>
      <c r="X133" s="39">
        <v>2.5</v>
      </c>
      <c r="Y133" s="39">
        <v>3.5</v>
      </c>
      <c r="Z133" s="38" t="s">
        <v>839</v>
      </c>
      <c r="AA133" s="39">
        <v>5.5</v>
      </c>
      <c r="AB133" s="26">
        <v>2.5</v>
      </c>
      <c r="AC133" s="39">
        <v>4</v>
      </c>
      <c r="AD133" s="26"/>
      <c r="AE133" s="26"/>
      <c r="AF133" s="26"/>
      <c r="AG133" s="26"/>
      <c r="AH133" s="35" t="s">
        <v>92</v>
      </c>
      <c r="AI133" s="39">
        <v>6</v>
      </c>
      <c r="AJ133" s="26"/>
      <c r="AK133" s="26"/>
      <c r="AL133" s="58"/>
      <c r="AM133" s="26"/>
      <c r="AN133" s="35" t="s">
        <v>92</v>
      </c>
      <c r="AO133" s="35" t="s">
        <v>92</v>
      </c>
      <c r="AP133" s="35" t="s">
        <v>79</v>
      </c>
      <c r="AQ133" s="37"/>
      <c r="AR133" s="26" t="s">
        <v>79</v>
      </c>
      <c r="AS133" s="26" t="s">
        <v>79</v>
      </c>
      <c r="AT133" s="26" t="s">
        <v>79</v>
      </c>
      <c r="AU133" s="26" t="s">
        <v>79</v>
      </c>
      <c r="AV133" s="26" t="s">
        <v>79</v>
      </c>
      <c r="AW133" s="26" t="s">
        <v>80</v>
      </c>
      <c r="AX133" s="26" t="s">
        <v>79</v>
      </c>
      <c r="AY133" s="26" t="s">
        <v>79</v>
      </c>
      <c r="AZ133" s="26" t="s">
        <v>80</v>
      </c>
      <c r="BA133" s="26" t="s">
        <v>80</v>
      </c>
      <c r="BB133" s="26" t="s">
        <v>80</v>
      </c>
      <c r="BC133" s="26" t="s">
        <v>80</v>
      </c>
      <c r="BD133" s="26" t="s">
        <v>80</v>
      </c>
      <c r="BE133" s="26" t="s">
        <v>80</v>
      </c>
      <c r="BF133" s="26" t="s">
        <v>80</v>
      </c>
      <c r="BG133" s="26" t="s">
        <v>79</v>
      </c>
      <c r="BH133" s="26" t="s">
        <v>80</v>
      </c>
      <c r="BI133" s="26" t="s">
        <v>80</v>
      </c>
      <c r="BJ133" s="28" t="s">
        <v>80</v>
      </c>
      <c r="BK133" s="37" t="s">
        <v>919</v>
      </c>
      <c r="BL133" s="64" t="s">
        <v>84</v>
      </c>
      <c r="BM133" s="70" t="str">
        <f>HYPERLINK(テーブル2233456[[#This Row],[link]],"Website")</f>
        <v>Website</v>
      </c>
      <c r="BN133" s="71" t="s">
        <v>920</v>
      </c>
      <c r="BO133" s="38">
        <v>1</v>
      </c>
      <c r="BP133" s="38">
        <v>1</v>
      </c>
      <c r="BQ133" s="39">
        <v>1</v>
      </c>
      <c r="BR133" s="38" t="s">
        <v>80</v>
      </c>
      <c r="BS133" s="38"/>
      <c r="BT133" s="39"/>
    </row>
    <row r="134" spans="1:72" ht="28.8">
      <c r="A134" s="57">
        <v>46318</v>
      </c>
      <c r="B134" s="24">
        <f t="shared" ref="B134:B142" si="4">ROW()-5</f>
        <v>129</v>
      </c>
      <c r="C134" s="24">
        <v>990992</v>
      </c>
      <c r="D134" s="24" t="s">
        <v>75</v>
      </c>
      <c r="E134" s="25" t="s">
        <v>685</v>
      </c>
      <c r="F134" s="25" t="s">
        <v>921</v>
      </c>
      <c r="G134" s="25" t="s">
        <v>922</v>
      </c>
      <c r="H134" s="68" t="str">
        <f>HYPERLINK(テーブル2233456[[#This Row],[info link]],"Info Sheet")</f>
        <v>Info Sheet</v>
      </c>
      <c r="I134" s="24" t="s">
        <v>1103</v>
      </c>
      <c r="J134" s="26" t="s">
        <v>80</v>
      </c>
      <c r="K134" s="26" t="s">
        <v>79</v>
      </c>
      <c r="L134" s="26" t="s">
        <v>79</v>
      </c>
      <c r="M134" s="26"/>
      <c r="N134" s="26"/>
      <c r="O134" s="26"/>
      <c r="P134" s="28">
        <v>6</v>
      </c>
      <c r="Q134" s="28" t="s">
        <v>81</v>
      </c>
      <c r="R134" s="28" t="s">
        <v>923</v>
      </c>
      <c r="S134" s="28" t="s">
        <v>83</v>
      </c>
      <c r="T134" s="29">
        <v>46568</v>
      </c>
      <c r="U134" s="29">
        <v>46568</v>
      </c>
      <c r="V134" s="29">
        <v>46661</v>
      </c>
      <c r="W134" s="39">
        <v>2</v>
      </c>
      <c r="X134" s="39">
        <v>2.5</v>
      </c>
      <c r="Y134" s="39" t="s">
        <v>637</v>
      </c>
      <c r="Z134" s="26" t="s">
        <v>955</v>
      </c>
      <c r="AA134" s="39">
        <v>5</v>
      </c>
      <c r="AB134" s="26">
        <v>2.5</v>
      </c>
      <c r="AC134" s="26" t="s">
        <v>924</v>
      </c>
      <c r="AD134" s="26"/>
      <c r="AE134" s="26"/>
      <c r="AF134" s="26"/>
      <c r="AG134" s="26"/>
      <c r="AH134" s="35" t="s">
        <v>92</v>
      </c>
      <c r="AI134" s="39">
        <v>5.5</v>
      </c>
      <c r="AJ134" s="26"/>
      <c r="AK134" s="26"/>
      <c r="AL134" s="26"/>
      <c r="AM134" s="26"/>
      <c r="AN134" s="35" t="s">
        <v>92</v>
      </c>
      <c r="AO134" s="35" t="s">
        <v>92</v>
      </c>
      <c r="AP134" s="35" t="s">
        <v>79</v>
      </c>
      <c r="AQ134" s="37"/>
      <c r="AR134" s="26" t="s">
        <v>80</v>
      </c>
      <c r="AS134" s="26" t="s">
        <v>80</v>
      </c>
      <c r="AT134" s="26" t="s">
        <v>80</v>
      </c>
      <c r="AU134" s="26" t="s">
        <v>80</v>
      </c>
      <c r="AV134" s="26" t="s">
        <v>80</v>
      </c>
      <c r="AW134" s="26" t="s">
        <v>80</v>
      </c>
      <c r="AX134" s="26" t="s">
        <v>80</v>
      </c>
      <c r="AY134" s="26" t="s">
        <v>79</v>
      </c>
      <c r="AZ134" s="26" t="s">
        <v>79</v>
      </c>
      <c r="BA134" s="26" t="s">
        <v>79</v>
      </c>
      <c r="BB134" s="26" t="s">
        <v>79</v>
      </c>
      <c r="BC134" s="26" t="s">
        <v>79</v>
      </c>
      <c r="BD134" s="26" t="s">
        <v>79</v>
      </c>
      <c r="BE134" s="26" t="s">
        <v>79</v>
      </c>
      <c r="BF134" s="26" t="s">
        <v>79</v>
      </c>
      <c r="BG134" s="26" t="s">
        <v>79</v>
      </c>
      <c r="BH134" s="26" t="s">
        <v>79</v>
      </c>
      <c r="BI134" s="26" t="s">
        <v>80</v>
      </c>
      <c r="BJ134" s="28" t="s">
        <v>79</v>
      </c>
      <c r="BK134" s="37" t="s">
        <v>436</v>
      </c>
      <c r="BL134" s="37" t="s">
        <v>925</v>
      </c>
      <c r="BM134" s="70" t="str">
        <f>HYPERLINK(テーブル2233456[[#This Row],[link]],"Website")</f>
        <v>Website</v>
      </c>
      <c r="BN134" s="71" t="s">
        <v>926</v>
      </c>
      <c r="BO134" s="38">
        <v>1</v>
      </c>
      <c r="BP134" s="38">
        <v>1</v>
      </c>
      <c r="BQ134" s="39">
        <v>1</v>
      </c>
      <c r="BR134" s="38" t="s">
        <v>80</v>
      </c>
      <c r="BS134" s="38"/>
      <c r="BT134" s="39"/>
    </row>
    <row r="135" spans="1:72" ht="43.2">
      <c r="A135" s="57">
        <v>46318</v>
      </c>
      <c r="B135" s="24">
        <f t="shared" si="4"/>
        <v>130</v>
      </c>
      <c r="C135" s="24">
        <v>990813</v>
      </c>
      <c r="D135" s="24" t="s">
        <v>75</v>
      </c>
      <c r="E135" s="25" t="s">
        <v>927</v>
      </c>
      <c r="F135" s="25" t="s">
        <v>928</v>
      </c>
      <c r="G135" s="25" t="s">
        <v>929</v>
      </c>
      <c r="H135" s="68" t="str">
        <f>HYPERLINK(テーブル2233456[[#This Row],[info link]],"Info Sheet")</f>
        <v>Info Sheet</v>
      </c>
      <c r="I135" s="24" t="s">
        <v>1104</v>
      </c>
      <c r="J135" s="26" t="s">
        <v>79</v>
      </c>
      <c r="K135" s="26" t="s">
        <v>79</v>
      </c>
      <c r="L135" s="26" t="s">
        <v>79</v>
      </c>
      <c r="M135" s="26"/>
      <c r="N135" s="26"/>
      <c r="O135" s="26"/>
      <c r="P135" s="28">
        <v>2</v>
      </c>
      <c r="Q135" s="28" t="s">
        <v>81</v>
      </c>
      <c r="R135" s="28" t="s">
        <v>563</v>
      </c>
      <c r="S135" s="28" t="s">
        <v>930</v>
      </c>
      <c r="T135" s="29">
        <v>46508</v>
      </c>
      <c r="U135" s="29">
        <v>46538</v>
      </c>
      <c r="V135" s="29">
        <v>46628</v>
      </c>
      <c r="W135" s="39">
        <v>2</v>
      </c>
      <c r="X135" s="39">
        <v>2.5</v>
      </c>
      <c r="Y135" s="39" t="s">
        <v>637</v>
      </c>
      <c r="Z135" s="38">
        <v>66</v>
      </c>
      <c r="AA135" s="39">
        <v>5.5</v>
      </c>
      <c r="AB135" s="26">
        <v>2.5</v>
      </c>
      <c r="AC135" s="26">
        <v>72</v>
      </c>
      <c r="AD135" s="26"/>
      <c r="AE135" s="26"/>
      <c r="AF135" s="26"/>
      <c r="AG135" s="26"/>
      <c r="AH135" s="26"/>
      <c r="AI135" s="39">
        <v>6</v>
      </c>
      <c r="AJ135" s="26"/>
      <c r="AK135" s="26"/>
      <c r="AL135" s="26"/>
      <c r="AM135" s="26"/>
      <c r="AN135" s="26"/>
      <c r="AO135" s="26"/>
      <c r="AP135" s="26" t="s">
        <v>92</v>
      </c>
      <c r="AQ135" s="37"/>
      <c r="AR135" s="26" t="s">
        <v>79</v>
      </c>
      <c r="AS135" s="26" t="s">
        <v>79</v>
      </c>
      <c r="AT135" s="26" t="s">
        <v>79</v>
      </c>
      <c r="AU135" s="26" t="s">
        <v>79</v>
      </c>
      <c r="AV135" s="26" t="s">
        <v>79</v>
      </c>
      <c r="AW135" s="26" t="s">
        <v>79</v>
      </c>
      <c r="AX135" s="26" t="s">
        <v>79</v>
      </c>
      <c r="AY135" s="26" t="s">
        <v>80</v>
      </c>
      <c r="AZ135" s="26" t="s">
        <v>80</v>
      </c>
      <c r="BA135" s="26" t="s">
        <v>80</v>
      </c>
      <c r="BB135" s="26" t="s">
        <v>79</v>
      </c>
      <c r="BC135" s="26" t="s">
        <v>80</v>
      </c>
      <c r="BD135" s="26" t="s">
        <v>80</v>
      </c>
      <c r="BE135" s="26" t="s">
        <v>79</v>
      </c>
      <c r="BF135" s="26" t="s">
        <v>79</v>
      </c>
      <c r="BG135" s="26" t="s">
        <v>80</v>
      </c>
      <c r="BH135" s="26" t="s">
        <v>80</v>
      </c>
      <c r="BI135" s="26" t="s">
        <v>80</v>
      </c>
      <c r="BJ135" s="28" t="s">
        <v>80</v>
      </c>
      <c r="BK135" s="37" t="s">
        <v>931</v>
      </c>
      <c r="BL135" s="64" t="s">
        <v>84</v>
      </c>
      <c r="BM135" s="70" t="str">
        <f>HYPERLINK(テーブル2233456[[#This Row],[link]],"Website")</f>
        <v>Website</v>
      </c>
      <c r="BN135" s="71" t="s">
        <v>932</v>
      </c>
      <c r="BO135" s="38">
        <v>1</v>
      </c>
      <c r="BP135" s="38">
        <v>1</v>
      </c>
      <c r="BQ135" s="39">
        <v>1</v>
      </c>
      <c r="BR135" s="38">
        <v>4</v>
      </c>
      <c r="BS135" s="38">
        <v>2</v>
      </c>
      <c r="BT135" s="39">
        <v>2</v>
      </c>
    </row>
    <row r="136" spans="1:72" ht="43.2">
      <c r="A136" s="57">
        <v>46318</v>
      </c>
      <c r="B136" s="24">
        <f t="shared" si="4"/>
        <v>131</v>
      </c>
      <c r="C136" s="24">
        <v>990712</v>
      </c>
      <c r="D136" s="24" t="s">
        <v>75</v>
      </c>
      <c r="E136" s="25" t="s">
        <v>714</v>
      </c>
      <c r="F136" s="25" t="s">
        <v>933</v>
      </c>
      <c r="G136" s="25" t="s">
        <v>934</v>
      </c>
      <c r="H136" s="68" t="str">
        <f>HYPERLINK(テーブル2233456[[#This Row],[info link]],"Info Sheet")</f>
        <v>Info Sheet</v>
      </c>
      <c r="I136" s="24" t="s">
        <v>1105</v>
      </c>
      <c r="J136" s="26" t="s">
        <v>79</v>
      </c>
      <c r="K136" s="26" t="s">
        <v>79</v>
      </c>
      <c r="L136" s="26" t="s">
        <v>80</v>
      </c>
      <c r="M136" s="26"/>
      <c r="N136" s="26"/>
      <c r="O136" s="26"/>
      <c r="P136" s="28">
        <v>1</v>
      </c>
      <c r="Q136" s="40" t="s">
        <v>162</v>
      </c>
      <c r="R136" s="28" t="s">
        <v>563</v>
      </c>
      <c r="S136" s="28" t="s">
        <v>564</v>
      </c>
      <c r="T136" s="29">
        <v>46478</v>
      </c>
      <c r="U136" s="29">
        <v>46492</v>
      </c>
      <c r="V136" s="29">
        <v>46616</v>
      </c>
      <c r="W136" s="39">
        <v>2</v>
      </c>
      <c r="X136" s="39">
        <v>2.7</v>
      </c>
      <c r="Y136" s="39">
        <v>4</v>
      </c>
      <c r="Z136" s="38">
        <v>84</v>
      </c>
      <c r="AA136" s="39">
        <v>6</v>
      </c>
      <c r="AB136" s="39">
        <v>2.7</v>
      </c>
      <c r="AC136" s="26">
        <v>90</v>
      </c>
      <c r="AD136" s="26"/>
      <c r="AE136" s="26"/>
      <c r="AF136" s="26"/>
      <c r="AG136" s="26"/>
      <c r="AH136" s="35" t="s">
        <v>92</v>
      </c>
      <c r="AI136" s="39">
        <v>6.5</v>
      </c>
      <c r="AJ136" s="26"/>
      <c r="AK136" s="26"/>
      <c r="AL136" s="26"/>
      <c r="AM136" s="26"/>
      <c r="AN136" s="35" t="s">
        <v>92</v>
      </c>
      <c r="AO136" s="26" t="s">
        <v>79</v>
      </c>
      <c r="AP136" s="35" t="s">
        <v>79</v>
      </c>
      <c r="AQ136" s="37"/>
      <c r="AR136" s="26" t="s">
        <v>79</v>
      </c>
      <c r="AS136" s="26" t="s">
        <v>79</v>
      </c>
      <c r="AT136" s="26" t="s">
        <v>80</v>
      </c>
      <c r="AU136" s="26" t="s">
        <v>79</v>
      </c>
      <c r="AV136" s="26" t="s">
        <v>79</v>
      </c>
      <c r="AW136" s="26" t="s">
        <v>79</v>
      </c>
      <c r="AX136" s="26" t="s">
        <v>79</v>
      </c>
      <c r="AY136" s="26" t="s">
        <v>79</v>
      </c>
      <c r="AZ136" s="26" t="s">
        <v>79</v>
      </c>
      <c r="BA136" s="26" t="s">
        <v>79</v>
      </c>
      <c r="BB136" s="26" t="s">
        <v>80</v>
      </c>
      <c r="BC136" s="26" t="s">
        <v>80</v>
      </c>
      <c r="BD136" s="26" t="s">
        <v>80</v>
      </c>
      <c r="BE136" s="26" t="s">
        <v>80</v>
      </c>
      <c r="BF136" s="26" t="s">
        <v>80</v>
      </c>
      <c r="BG136" s="26" t="s">
        <v>80</v>
      </c>
      <c r="BH136" s="26" t="s">
        <v>80</v>
      </c>
      <c r="BI136" s="26" t="s">
        <v>80</v>
      </c>
      <c r="BJ136" s="28" t="s">
        <v>80</v>
      </c>
      <c r="BK136" s="37" t="s">
        <v>935</v>
      </c>
      <c r="BL136" s="64" t="s">
        <v>84</v>
      </c>
      <c r="BM136" s="70" t="str">
        <f>HYPERLINK(テーブル2233456[[#This Row],[link]],"Website")</f>
        <v>Website</v>
      </c>
      <c r="BN136" s="71" t="s">
        <v>936</v>
      </c>
      <c r="BO136" s="38">
        <v>1</v>
      </c>
      <c r="BP136" s="38">
        <v>1</v>
      </c>
      <c r="BQ136" s="39">
        <v>1</v>
      </c>
      <c r="BR136" s="38" t="s">
        <v>80</v>
      </c>
      <c r="BS136" s="38"/>
      <c r="BT136" s="39"/>
    </row>
    <row r="137" spans="1:72" ht="28.8">
      <c r="A137" s="57">
        <v>46318</v>
      </c>
      <c r="B137" s="24">
        <f t="shared" si="4"/>
        <v>132</v>
      </c>
      <c r="C137" s="24">
        <v>990335</v>
      </c>
      <c r="D137" s="24" t="s">
        <v>75</v>
      </c>
      <c r="E137" s="25" t="s">
        <v>180</v>
      </c>
      <c r="F137" s="25" t="s">
        <v>937</v>
      </c>
      <c r="G137" s="25" t="s">
        <v>938</v>
      </c>
      <c r="H137" s="68" t="str">
        <f>HYPERLINK(テーブル2233456[[#This Row],[info link]],"Info Sheet")</f>
        <v>Info Sheet</v>
      </c>
      <c r="I137" s="24" t="s">
        <v>1106</v>
      </c>
      <c r="J137" s="26" t="s">
        <v>79</v>
      </c>
      <c r="K137" s="26" t="s">
        <v>79</v>
      </c>
      <c r="L137" s="26" t="s">
        <v>79</v>
      </c>
      <c r="M137" s="26"/>
      <c r="N137" s="26"/>
      <c r="O137" s="26" t="s">
        <v>79</v>
      </c>
      <c r="P137" s="28">
        <v>8</v>
      </c>
      <c r="Q137" s="28" t="s">
        <v>81</v>
      </c>
      <c r="R137" s="28" t="s">
        <v>939</v>
      </c>
      <c r="S137" s="28" t="s">
        <v>940</v>
      </c>
      <c r="T137" s="29">
        <v>46476</v>
      </c>
      <c r="U137" s="29">
        <v>46492</v>
      </c>
      <c r="V137" s="29">
        <v>46650</v>
      </c>
      <c r="W137" s="39">
        <v>2</v>
      </c>
      <c r="X137" s="39">
        <v>2.5</v>
      </c>
      <c r="Y137" s="39">
        <v>3.5</v>
      </c>
      <c r="Z137" s="38">
        <v>66</v>
      </c>
      <c r="AA137" s="39">
        <v>5.5</v>
      </c>
      <c r="AB137" s="26">
        <v>2.5</v>
      </c>
      <c r="AC137" s="39">
        <v>4</v>
      </c>
      <c r="AD137" s="38">
        <v>4</v>
      </c>
      <c r="AE137" s="38">
        <v>4</v>
      </c>
      <c r="AF137" s="38">
        <v>4</v>
      </c>
      <c r="AG137" s="38">
        <v>4</v>
      </c>
      <c r="AH137" s="34" t="s">
        <v>79</v>
      </c>
      <c r="AI137" s="39">
        <v>6</v>
      </c>
      <c r="AJ137" s="26">
        <v>5.5</v>
      </c>
      <c r="AK137" s="26">
        <v>5.5</v>
      </c>
      <c r="AL137" s="26">
        <v>5.5</v>
      </c>
      <c r="AM137" s="26">
        <v>5.5</v>
      </c>
      <c r="AN137" s="35" t="s">
        <v>92</v>
      </c>
      <c r="AO137" s="26" t="s">
        <v>79</v>
      </c>
      <c r="AP137" s="35" t="s">
        <v>79</v>
      </c>
      <c r="AQ137" s="37"/>
      <c r="AR137" s="26" t="s">
        <v>79</v>
      </c>
      <c r="AS137" s="26" t="s">
        <v>79</v>
      </c>
      <c r="AT137" s="26" t="s">
        <v>79</v>
      </c>
      <c r="AU137" s="26" t="s">
        <v>79</v>
      </c>
      <c r="AV137" s="26" t="s">
        <v>80</v>
      </c>
      <c r="AW137" s="26" t="s">
        <v>79</v>
      </c>
      <c r="AX137" s="26" t="s">
        <v>79</v>
      </c>
      <c r="AY137" s="26" t="s">
        <v>79</v>
      </c>
      <c r="AZ137" s="26" t="s">
        <v>79</v>
      </c>
      <c r="BA137" s="26" t="s">
        <v>79</v>
      </c>
      <c r="BB137" s="26" t="s">
        <v>79</v>
      </c>
      <c r="BC137" s="26" t="s">
        <v>79</v>
      </c>
      <c r="BD137" s="26" t="s">
        <v>79</v>
      </c>
      <c r="BE137" s="26" t="s">
        <v>79</v>
      </c>
      <c r="BF137" s="26" t="s">
        <v>79</v>
      </c>
      <c r="BG137" s="26" t="s">
        <v>79</v>
      </c>
      <c r="BH137" s="26" t="s">
        <v>79</v>
      </c>
      <c r="BI137" s="26" t="s">
        <v>80</v>
      </c>
      <c r="BJ137" s="28" t="s">
        <v>80</v>
      </c>
      <c r="BK137" s="37" t="s">
        <v>941</v>
      </c>
      <c r="BL137" s="64" t="s">
        <v>84</v>
      </c>
      <c r="BM137" s="70" t="str">
        <f>HYPERLINK(テーブル2233456[[#This Row],[link]],"Website")</f>
        <v>Website</v>
      </c>
      <c r="BN137" s="71" t="s">
        <v>942</v>
      </c>
      <c r="BO137" s="38">
        <v>1</v>
      </c>
      <c r="BP137" s="38">
        <v>1</v>
      </c>
      <c r="BQ137" s="39">
        <v>1</v>
      </c>
      <c r="BR137" s="38" t="s">
        <v>80</v>
      </c>
      <c r="BS137" s="38"/>
      <c r="BT137" s="39"/>
    </row>
    <row r="138" spans="1:72" ht="28.8">
      <c r="A138" s="57">
        <v>46318</v>
      </c>
      <c r="B138" s="24">
        <f t="shared" si="4"/>
        <v>133</v>
      </c>
      <c r="C138" s="24">
        <v>990350</v>
      </c>
      <c r="D138" s="24" t="s">
        <v>558</v>
      </c>
      <c r="E138" s="25" t="s">
        <v>559</v>
      </c>
      <c r="F138" s="25" t="s">
        <v>943</v>
      </c>
      <c r="G138" s="25" t="s">
        <v>944</v>
      </c>
      <c r="H138" s="68" t="str">
        <f>HYPERLINK(テーブル2233456[[#This Row],[info link]],"Info Sheet")</f>
        <v>Info Sheet</v>
      </c>
      <c r="I138" s="24" t="s">
        <v>1107</v>
      </c>
      <c r="J138" s="26" t="s">
        <v>79</v>
      </c>
      <c r="K138" s="26" t="s">
        <v>79</v>
      </c>
      <c r="L138" s="26" t="s">
        <v>79</v>
      </c>
      <c r="M138" s="26" t="s">
        <v>79</v>
      </c>
      <c r="N138" s="26"/>
      <c r="O138" s="26"/>
      <c r="P138" s="28">
        <v>2</v>
      </c>
      <c r="Q138" s="28" t="s">
        <v>81</v>
      </c>
      <c r="R138" s="28" t="s">
        <v>284</v>
      </c>
      <c r="S138" s="28" t="s">
        <v>231</v>
      </c>
      <c r="T138" s="29">
        <v>46447</v>
      </c>
      <c r="U138" s="29">
        <v>46478</v>
      </c>
      <c r="V138" s="29">
        <v>46613</v>
      </c>
      <c r="W138" s="39">
        <v>2</v>
      </c>
      <c r="X138" s="39">
        <v>2.5</v>
      </c>
      <c r="Y138" s="39">
        <v>4</v>
      </c>
      <c r="Z138" s="38">
        <v>80</v>
      </c>
      <c r="AA138" s="39">
        <v>6</v>
      </c>
      <c r="AB138" s="26">
        <v>2.5</v>
      </c>
      <c r="AC138" s="26">
        <v>4.5</v>
      </c>
      <c r="AD138" s="26"/>
      <c r="AE138" s="26"/>
      <c r="AF138" s="26"/>
      <c r="AG138" s="26"/>
      <c r="AH138" s="35" t="s">
        <v>92</v>
      </c>
      <c r="AI138" s="39">
        <v>6.5</v>
      </c>
      <c r="AJ138" s="26"/>
      <c r="AK138" s="26"/>
      <c r="AL138" s="26"/>
      <c r="AM138" s="26"/>
      <c r="AN138" s="35" t="s">
        <v>92</v>
      </c>
      <c r="AO138" s="35" t="s">
        <v>92</v>
      </c>
      <c r="AP138" s="35" t="s">
        <v>79</v>
      </c>
      <c r="AQ138" s="37"/>
      <c r="AR138" s="26" t="s">
        <v>79</v>
      </c>
      <c r="AS138" s="26" t="s">
        <v>79</v>
      </c>
      <c r="AT138" s="26" t="s">
        <v>79</v>
      </c>
      <c r="AU138" s="26" t="s">
        <v>79</v>
      </c>
      <c r="AV138" s="26" t="s">
        <v>79</v>
      </c>
      <c r="AW138" s="26" t="s">
        <v>79</v>
      </c>
      <c r="AX138" s="26" t="s">
        <v>79</v>
      </c>
      <c r="AY138" s="26" t="s">
        <v>79</v>
      </c>
      <c r="AZ138" s="26" t="s">
        <v>79</v>
      </c>
      <c r="BA138" s="26" t="s">
        <v>79</v>
      </c>
      <c r="BB138" s="26" t="s">
        <v>79</v>
      </c>
      <c r="BC138" s="26" t="s">
        <v>79</v>
      </c>
      <c r="BD138" s="26" t="s">
        <v>79</v>
      </c>
      <c r="BE138" s="26" t="s">
        <v>79</v>
      </c>
      <c r="BF138" s="26" t="s">
        <v>79</v>
      </c>
      <c r="BG138" s="26" t="s">
        <v>79</v>
      </c>
      <c r="BH138" s="26" t="s">
        <v>79</v>
      </c>
      <c r="BI138" s="26" t="s">
        <v>79</v>
      </c>
      <c r="BJ138" s="28" t="s">
        <v>79</v>
      </c>
      <c r="BK138" s="37" t="s">
        <v>945</v>
      </c>
      <c r="BL138" s="64" t="s">
        <v>84</v>
      </c>
      <c r="BM138" s="70" t="str">
        <f>HYPERLINK(テーブル2233456[[#This Row],[link]],"Website")</f>
        <v>Website</v>
      </c>
      <c r="BN138" s="68" t="s">
        <v>946</v>
      </c>
      <c r="BO138" s="38">
        <v>1</v>
      </c>
      <c r="BP138" s="38">
        <v>1</v>
      </c>
      <c r="BQ138" s="39">
        <v>1</v>
      </c>
      <c r="BR138" s="38" t="s">
        <v>80</v>
      </c>
      <c r="BS138" s="38"/>
      <c r="BT138" s="39"/>
    </row>
    <row r="139" spans="1:72" ht="72">
      <c r="A139" s="57">
        <v>46318</v>
      </c>
      <c r="B139" s="24">
        <f t="shared" si="4"/>
        <v>134</v>
      </c>
      <c r="C139" s="24">
        <v>990749</v>
      </c>
      <c r="D139" s="24" t="s">
        <v>558</v>
      </c>
      <c r="E139" s="25" t="s">
        <v>582</v>
      </c>
      <c r="F139" s="25" t="s">
        <v>947</v>
      </c>
      <c r="G139" s="25" t="s">
        <v>948</v>
      </c>
      <c r="H139" s="68" t="str">
        <f>HYPERLINK(テーブル2233456[[#This Row],[info link]],"Info Sheet")</f>
        <v>Info Sheet</v>
      </c>
      <c r="I139" s="24" t="s">
        <v>1108</v>
      </c>
      <c r="J139" s="26" t="s">
        <v>79</v>
      </c>
      <c r="K139" s="26" t="s">
        <v>80</v>
      </c>
      <c r="L139" s="26" t="s">
        <v>80</v>
      </c>
      <c r="M139" s="26"/>
      <c r="N139" s="26"/>
      <c r="O139" s="26"/>
      <c r="P139" s="28">
        <v>2</v>
      </c>
      <c r="Q139" s="28" t="s">
        <v>81</v>
      </c>
      <c r="R139" s="28" t="s">
        <v>949</v>
      </c>
      <c r="S139" s="28" t="s">
        <v>950</v>
      </c>
      <c r="T139" s="29">
        <v>46478</v>
      </c>
      <c r="U139" s="29">
        <v>46478</v>
      </c>
      <c r="V139" s="29">
        <v>46632</v>
      </c>
      <c r="W139" s="39">
        <v>2</v>
      </c>
      <c r="X139" s="39">
        <v>2.7</v>
      </c>
      <c r="Y139" s="39">
        <v>3.5</v>
      </c>
      <c r="Z139" s="38">
        <v>66</v>
      </c>
      <c r="AA139" s="39">
        <v>5.5</v>
      </c>
      <c r="AB139" s="39">
        <v>2.7</v>
      </c>
      <c r="AC139" s="39">
        <v>4</v>
      </c>
      <c r="AD139" s="38">
        <v>4</v>
      </c>
      <c r="AE139" s="38">
        <v>4</v>
      </c>
      <c r="AF139" s="38">
        <v>4</v>
      </c>
      <c r="AG139" s="38">
        <v>4</v>
      </c>
      <c r="AH139" s="34" t="s">
        <v>79</v>
      </c>
      <c r="AI139" s="39">
        <v>6</v>
      </c>
      <c r="AJ139" s="26"/>
      <c r="AK139" s="26"/>
      <c r="AL139" s="26"/>
      <c r="AM139" s="26"/>
      <c r="AN139" s="26" t="s">
        <v>79</v>
      </c>
      <c r="AO139" s="26" t="s">
        <v>79</v>
      </c>
      <c r="AP139" s="35" t="s">
        <v>79</v>
      </c>
      <c r="AQ139" s="37"/>
      <c r="AR139" s="26" t="s">
        <v>80</v>
      </c>
      <c r="AS139" s="26" t="s">
        <v>79</v>
      </c>
      <c r="AT139" s="26" t="s">
        <v>79</v>
      </c>
      <c r="AU139" s="26" t="s">
        <v>79</v>
      </c>
      <c r="AV139" s="26" t="s">
        <v>79</v>
      </c>
      <c r="AW139" s="26" t="s">
        <v>79</v>
      </c>
      <c r="AX139" s="26" t="s">
        <v>79</v>
      </c>
      <c r="AY139" s="26" t="s">
        <v>79</v>
      </c>
      <c r="AZ139" s="26" t="s">
        <v>80</v>
      </c>
      <c r="BA139" s="26" t="s">
        <v>80</v>
      </c>
      <c r="BB139" s="26" t="s">
        <v>80</v>
      </c>
      <c r="BC139" s="26" t="s">
        <v>80</v>
      </c>
      <c r="BD139" s="26" t="s">
        <v>80</v>
      </c>
      <c r="BE139" s="26" t="s">
        <v>80</v>
      </c>
      <c r="BF139" s="26" t="s">
        <v>80</v>
      </c>
      <c r="BG139" s="26" t="s">
        <v>80</v>
      </c>
      <c r="BH139" s="26" t="s">
        <v>80</v>
      </c>
      <c r="BI139" s="26" t="s">
        <v>80</v>
      </c>
      <c r="BJ139" s="28" t="s">
        <v>80</v>
      </c>
      <c r="BK139" s="37" t="s">
        <v>951</v>
      </c>
      <c r="BL139" s="64" t="s">
        <v>84</v>
      </c>
      <c r="BM139" s="70" t="str">
        <f>HYPERLINK(テーブル2233456[[#This Row],[link]],"Website")</f>
        <v>Website</v>
      </c>
      <c r="BN139" s="71" t="s">
        <v>952</v>
      </c>
      <c r="BO139" s="38">
        <v>1</v>
      </c>
      <c r="BP139" s="38">
        <v>1</v>
      </c>
      <c r="BQ139" s="39">
        <v>1</v>
      </c>
      <c r="BR139" s="38">
        <v>1</v>
      </c>
      <c r="BS139" s="38">
        <v>0</v>
      </c>
      <c r="BT139" s="39"/>
    </row>
    <row r="140" spans="1:72" ht="158.4">
      <c r="A140" s="57">
        <v>46318</v>
      </c>
      <c r="B140" s="24">
        <f t="shared" si="4"/>
        <v>135</v>
      </c>
      <c r="C140" s="24">
        <v>990904</v>
      </c>
      <c r="D140" s="24" t="s">
        <v>75</v>
      </c>
      <c r="E140" s="25" t="s">
        <v>720</v>
      </c>
      <c r="F140" s="25" t="s">
        <v>953</v>
      </c>
      <c r="G140" s="25" t="s">
        <v>954</v>
      </c>
      <c r="H140" s="67" t="str">
        <f>HYPERLINK(テーブル2233456[[#This Row],[info link]],"Info Sheet")</f>
        <v>Info Sheet</v>
      </c>
      <c r="I140" s="24" t="s">
        <v>1109</v>
      </c>
      <c r="J140" s="26" t="s">
        <v>79</v>
      </c>
      <c r="K140" s="26" t="s">
        <v>79</v>
      </c>
      <c r="L140" s="26" t="s">
        <v>80</v>
      </c>
      <c r="M140" s="26" t="s">
        <v>79</v>
      </c>
      <c r="N140" s="26" t="s">
        <v>79</v>
      </c>
      <c r="O140" s="26" t="s">
        <v>99</v>
      </c>
      <c r="P140" s="28">
        <v>4</v>
      </c>
      <c r="Q140" s="28" t="s">
        <v>81</v>
      </c>
      <c r="R140" s="28" t="s">
        <v>523</v>
      </c>
      <c r="S140" s="28" t="s">
        <v>253</v>
      </c>
      <c r="T140" s="29">
        <v>46515</v>
      </c>
      <c r="U140" s="29">
        <v>46522</v>
      </c>
      <c r="V140" s="29">
        <v>46632</v>
      </c>
      <c r="W140" s="39">
        <v>2</v>
      </c>
      <c r="X140" s="39">
        <v>2.5</v>
      </c>
      <c r="Y140" s="39">
        <v>3.5</v>
      </c>
      <c r="Z140" s="38" t="s">
        <v>955</v>
      </c>
      <c r="AA140" s="39">
        <v>5.5</v>
      </c>
      <c r="AB140" s="39">
        <v>2.5</v>
      </c>
      <c r="AC140" s="27" t="s">
        <v>201</v>
      </c>
      <c r="AD140" s="26"/>
      <c r="AE140" s="26"/>
      <c r="AF140" s="26"/>
      <c r="AG140" s="26"/>
      <c r="AH140" s="35" t="s">
        <v>92</v>
      </c>
      <c r="AI140" s="39">
        <v>6</v>
      </c>
      <c r="AJ140" s="39"/>
      <c r="AK140" s="39"/>
      <c r="AL140" s="39"/>
      <c r="AM140" s="39"/>
      <c r="AN140" s="26" t="s">
        <v>79</v>
      </c>
      <c r="AO140" s="35" t="s">
        <v>92</v>
      </c>
      <c r="AP140" s="35" t="s">
        <v>79</v>
      </c>
      <c r="AQ140" s="37"/>
      <c r="AR140" s="26" t="s">
        <v>79</v>
      </c>
      <c r="AS140" s="26" t="s">
        <v>79</v>
      </c>
      <c r="AT140" s="26" t="s">
        <v>79</v>
      </c>
      <c r="AU140" s="26" t="s">
        <v>79</v>
      </c>
      <c r="AV140" s="26" t="s">
        <v>79</v>
      </c>
      <c r="AW140" s="26" t="s">
        <v>80</v>
      </c>
      <c r="AX140" s="26" t="s">
        <v>79</v>
      </c>
      <c r="AY140" s="26" t="s">
        <v>79</v>
      </c>
      <c r="AZ140" s="26" t="s">
        <v>79</v>
      </c>
      <c r="BA140" s="26" t="s">
        <v>79</v>
      </c>
      <c r="BB140" s="26" t="s">
        <v>79</v>
      </c>
      <c r="BC140" s="26" t="s">
        <v>80</v>
      </c>
      <c r="BD140" s="26" t="s">
        <v>79</v>
      </c>
      <c r="BE140" s="26" t="s">
        <v>80</v>
      </c>
      <c r="BF140" s="26" t="s">
        <v>80</v>
      </c>
      <c r="BG140" s="26" t="s">
        <v>80</v>
      </c>
      <c r="BH140" s="26" t="s">
        <v>80</v>
      </c>
      <c r="BI140" s="26" t="s">
        <v>80</v>
      </c>
      <c r="BJ140" s="26" t="s">
        <v>80</v>
      </c>
      <c r="BK140" s="37" t="s">
        <v>956</v>
      </c>
      <c r="BL140" s="37" t="s">
        <v>84</v>
      </c>
      <c r="BM140" s="70" t="str">
        <f>HYPERLINK(テーブル2233456[[#This Row],[link]],"Website")</f>
        <v>Website</v>
      </c>
      <c r="BN140" s="73" t="s">
        <v>957</v>
      </c>
      <c r="BO140" s="38">
        <v>1</v>
      </c>
      <c r="BP140" s="38">
        <v>1</v>
      </c>
      <c r="BQ140" s="39">
        <v>1</v>
      </c>
      <c r="BR140" s="38" t="s">
        <v>80</v>
      </c>
      <c r="BS140" s="38"/>
      <c r="BT140" s="39"/>
    </row>
    <row r="141" spans="1:72" ht="28.8">
      <c r="A141" s="57">
        <v>46318</v>
      </c>
      <c r="B141" s="24">
        <f t="shared" si="4"/>
        <v>136</v>
      </c>
      <c r="C141" s="24">
        <v>990886</v>
      </c>
      <c r="D141" s="24" t="s">
        <v>95</v>
      </c>
      <c r="E141" s="25" t="s">
        <v>96</v>
      </c>
      <c r="F141" s="25" t="s">
        <v>958</v>
      </c>
      <c r="G141" s="25" t="s">
        <v>959</v>
      </c>
      <c r="H141" s="68" t="str">
        <f>HYPERLINK(テーブル2233456[[#This Row],[info link]],"Info Sheet")</f>
        <v>Info Sheet</v>
      </c>
      <c r="I141" s="24" t="s">
        <v>1110</v>
      </c>
      <c r="J141" s="26" t="s">
        <v>79</v>
      </c>
      <c r="K141" s="26" t="s">
        <v>79</v>
      </c>
      <c r="L141" s="26" t="s">
        <v>80</v>
      </c>
      <c r="M141" s="26" t="s">
        <v>79</v>
      </c>
      <c r="N141" s="26"/>
      <c r="O141" s="26"/>
      <c r="P141" s="28">
        <v>6</v>
      </c>
      <c r="Q141" s="28" t="s">
        <v>81</v>
      </c>
      <c r="R141" s="28" t="s">
        <v>960</v>
      </c>
      <c r="S141" s="28" t="s">
        <v>961</v>
      </c>
      <c r="T141" s="29">
        <v>46507</v>
      </c>
      <c r="U141" s="29">
        <v>46507</v>
      </c>
      <c r="V141" s="29">
        <v>46617</v>
      </c>
      <c r="W141" s="39">
        <v>2</v>
      </c>
      <c r="X141" s="39">
        <v>2.5</v>
      </c>
      <c r="Y141" s="39" t="s">
        <v>1121</v>
      </c>
      <c r="Z141" s="38" t="s">
        <v>113</v>
      </c>
      <c r="AA141" s="39">
        <v>5.5</v>
      </c>
      <c r="AB141" s="26">
        <v>2.5</v>
      </c>
      <c r="AC141" s="26" t="s">
        <v>1125</v>
      </c>
      <c r="AD141" s="26"/>
      <c r="AE141" s="26"/>
      <c r="AF141" s="26"/>
      <c r="AG141" s="26"/>
      <c r="AH141" s="34" t="s">
        <v>79</v>
      </c>
      <c r="AI141" s="39">
        <v>6</v>
      </c>
      <c r="AJ141" s="39"/>
      <c r="AK141" s="39"/>
      <c r="AL141" s="39"/>
      <c r="AM141" s="39"/>
      <c r="AN141" s="35" t="s">
        <v>92</v>
      </c>
      <c r="AO141" s="35" t="s">
        <v>92</v>
      </c>
      <c r="AP141" s="35" t="s">
        <v>79</v>
      </c>
      <c r="AQ141" s="37"/>
      <c r="AR141" s="26" t="s">
        <v>79</v>
      </c>
      <c r="AS141" s="26" t="s">
        <v>79</v>
      </c>
      <c r="AT141" s="26" t="s">
        <v>79</v>
      </c>
      <c r="AU141" s="26" t="s">
        <v>79</v>
      </c>
      <c r="AV141" s="26" t="s">
        <v>79</v>
      </c>
      <c r="AW141" s="26" t="s">
        <v>79</v>
      </c>
      <c r="AX141" s="26" t="s">
        <v>79</v>
      </c>
      <c r="AY141" s="26" t="s">
        <v>79</v>
      </c>
      <c r="AZ141" s="26" t="s">
        <v>79</v>
      </c>
      <c r="BA141" s="26" t="s">
        <v>79</v>
      </c>
      <c r="BB141" s="26" t="s">
        <v>79</v>
      </c>
      <c r="BC141" s="26" t="s">
        <v>79</v>
      </c>
      <c r="BD141" s="26" t="s">
        <v>79</v>
      </c>
      <c r="BE141" s="26" t="s">
        <v>80</v>
      </c>
      <c r="BF141" s="26" t="s">
        <v>80</v>
      </c>
      <c r="BG141" s="26" t="s">
        <v>79</v>
      </c>
      <c r="BH141" s="26" t="s">
        <v>80</v>
      </c>
      <c r="BI141" s="26" t="s">
        <v>80</v>
      </c>
      <c r="BJ141" s="28" t="s">
        <v>80</v>
      </c>
      <c r="BK141" s="37" t="s">
        <v>436</v>
      </c>
      <c r="BL141" s="37" t="s">
        <v>84</v>
      </c>
      <c r="BM141" s="77" t="str">
        <f>HYPERLINK(テーブル2233456[[#This Row],[link]],"Website")</f>
        <v>Website</v>
      </c>
      <c r="BN141" s="71" t="s">
        <v>962</v>
      </c>
      <c r="BO141" s="38">
        <v>1</v>
      </c>
      <c r="BP141" s="38">
        <v>1</v>
      </c>
      <c r="BQ141" s="39">
        <v>1</v>
      </c>
      <c r="BR141" s="38" t="s">
        <v>80</v>
      </c>
      <c r="BS141" s="38"/>
      <c r="BT141" s="39"/>
    </row>
    <row r="142" spans="1:72" ht="129.6">
      <c r="A142" s="57">
        <v>46318</v>
      </c>
      <c r="B142" s="24">
        <f t="shared" si="4"/>
        <v>137</v>
      </c>
      <c r="C142" s="24">
        <v>990310</v>
      </c>
      <c r="D142" s="24" t="s">
        <v>95</v>
      </c>
      <c r="E142" s="25" t="s">
        <v>963</v>
      </c>
      <c r="F142" s="25" t="s">
        <v>964</v>
      </c>
      <c r="G142" s="25" t="s">
        <v>965</v>
      </c>
      <c r="H142" s="69" t="str">
        <f>HYPERLINK(テーブル2233456[[#This Row],[info link]],"Info Sheet")</f>
        <v>Info Sheet</v>
      </c>
      <c r="I142" s="24" t="s">
        <v>1111</v>
      </c>
      <c r="J142" s="26" t="s">
        <v>79</v>
      </c>
      <c r="K142" s="26" t="s">
        <v>79</v>
      </c>
      <c r="L142" s="26" t="s">
        <v>79</v>
      </c>
      <c r="M142" s="26" t="s">
        <v>79</v>
      </c>
      <c r="N142" s="26"/>
      <c r="O142" s="26"/>
      <c r="P142" s="28">
        <v>2</v>
      </c>
      <c r="Q142" s="40" t="s">
        <v>162</v>
      </c>
      <c r="R142" s="28" t="s">
        <v>144</v>
      </c>
      <c r="S142" s="28" t="s">
        <v>145</v>
      </c>
      <c r="T142" s="29">
        <v>46507</v>
      </c>
      <c r="U142" s="29">
        <v>46507</v>
      </c>
      <c r="V142" s="29">
        <v>46643</v>
      </c>
      <c r="W142" s="39">
        <v>2</v>
      </c>
      <c r="X142" s="39">
        <v>2.5</v>
      </c>
      <c r="Y142" s="39">
        <v>4</v>
      </c>
      <c r="Z142" s="38">
        <v>65</v>
      </c>
      <c r="AA142" s="39">
        <v>5.5</v>
      </c>
      <c r="AB142" s="26">
        <v>2.5</v>
      </c>
      <c r="AC142" s="26" t="s">
        <v>966</v>
      </c>
      <c r="AD142" s="26"/>
      <c r="AE142" s="26"/>
      <c r="AF142" s="26"/>
      <c r="AG142" s="26">
        <v>22</v>
      </c>
      <c r="AH142" s="35" t="s">
        <v>92</v>
      </c>
      <c r="AI142" s="39">
        <v>6</v>
      </c>
      <c r="AJ142" s="39"/>
      <c r="AK142" s="39"/>
      <c r="AL142" s="39">
        <v>6</v>
      </c>
      <c r="AM142" s="39"/>
      <c r="AN142" s="35" t="s">
        <v>92</v>
      </c>
      <c r="AO142" s="35" t="s">
        <v>92</v>
      </c>
      <c r="AP142" s="35" t="s">
        <v>79</v>
      </c>
      <c r="AQ142" s="37"/>
      <c r="AR142" s="26" t="s">
        <v>80</v>
      </c>
      <c r="AS142" s="26" t="s">
        <v>79</v>
      </c>
      <c r="AT142" s="26" t="s">
        <v>79</v>
      </c>
      <c r="AU142" s="26" t="s">
        <v>80</v>
      </c>
      <c r="AV142" s="26" t="s">
        <v>80</v>
      </c>
      <c r="AW142" s="26" t="s">
        <v>80</v>
      </c>
      <c r="AX142" s="26" t="s">
        <v>79</v>
      </c>
      <c r="AY142" s="26" t="s">
        <v>79</v>
      </c>
      <c r="AZ142" s="26" t="s">
        <v>80</v>
      </c>
      <c r="BA142" s="26" t="s">
        <v>80</v>
      </c>
      <c r="BB142" s="26" t="s">
        <v>80</v>
      </c>
      <c r="BC142" s="26" t="s">
        <v>79</v>
      </c>
      <c r="BD142" s="26" t="s">
        <v>80</v>
      </c>
      <c r="BE142" s="26" t="s">
        <v>79</v>
      </c>
      <c r="BF142" s="26" t="s">
        <v>79</v>
      </c>
      <c r="BG142" s="26" t="s">
        <v>80</v>
      </c>
      <c r="BH142" s="26" t="s">
        <v>80</v>
      </c>
      <c r="BI142" s="26" t="s">
        <v>80</v>
      </c>
      <c r="BJ142" s="28" t="s">
        <v>80</v>
      </c>
      <c r="BK142" s="37" t="s">
        <v>967</v>
      </c>
      <c r="BL142" s="37" t="s">
        <v>84</v>
      </c>
      <c r="BM142" s="77" t="str">
        <f>HYPERLINK(テーブル2233456[[#This Row],[link]],"Website")</f>
        <v>Website</v>
      </c>
      <c r="BN142" s="71" t="s">
        <v>968</v>
      </c>
      <c r="BO142" s="38">
        <v>1</v>
      </c>
      <c r="BP142" s="38">
        <v>1</v>
      </c>
      <c r="BQ142" s="39">
        <v>1</v>
      </c>
      <c r="BR142" s="38">
        <v>4</v>
      </c>
      <c r="BS142" s="38">
        <v>2</v>
      </c>
      <c r="BT142" s="39">
        <v>2</v>
      </c>
    </row>
    <row r="143" spans="1:72" ht="22.8">
      <c r="A143" s="84" t="s">
        <v>969</v>
      </c>
      <c r="B143" s="84"/>
      <c r="C143" s="84"/>
      <c r="D143" s="84"/>
      <c r="E143" s="84"/>
      <c r="F143" s="84"/>
      <c r="G143" s="84"/>
      <c r="H143" s="84"/>
      <c r="I143" s="84"/>
      <c r="J143" s="84"/>
      <c r="K143" s="84"/>
      <c r="L143" s="84"/>
      <c r="M143" s="84"/>
      <c r="N143" s="84"/>
      <c r="O143" s="84"/>
      <c r="P143" s="84"/>
      <c r="Q143" s="84"/>
      <c r="R143" s="84"/>
      <c r="S143" s="84"/>
      <c r="T143" s="84"/>
      <c r="U143" s="84"/>
      <c r="V143" s="84"/>
      <c r="W143" s="84"/>
      <c r="X143" s="84"/>
      <c r="Y143" s="84"/>
      <c r="Z143" s="84"/>
      <c r="AA143" s="84"/>
      <c r="AB143" s="84"/>
      <c r="AC143" s="84"/>
      <c r="AD143" s="84"/>
      <c r="AE143" s="84"/>
      <c r="AF143" s="84"/>
      <c r="AG143" s="84"/>
      <c r="AH143" s="84"/>
      <c r="AI143" s="84"/>
      <c r="AJ143" s="84"/>
      <c r="AK143" s="84"/>
      <c r="AL143" s="84"/>
      <c r="AM143" s="84"/>
      <c r="AN143" s="84"/>
      <c r="AO143" s="84"/>
      <c r="AP143" s="84"/>
      <c r="AQ143" s="84"/>
      <c r="AR143" s="84"/>
      <c r="AS143" s="84"/>
      <c r="AT143" s="84"/>
      <c r="AU143" s="84"/>
      <c r="AV143" s="84"/>
      <c r="AW143" s="84"/>
      <c r="AX143" s="84"/>
      <c r="AY143" s="84"/>
      <c r="AZ143" s="84"/>
      <c r="BA143" s="84"/>
      <c r="BB143" s="84"/>
      <c r="BC143" s="84"/>
      <c r="BD143" s="84"/>
      <c r="BE143" s="84"/>
      <c r="BF143" s="84"/>
      <c r="BG143" s="84"/>
      <c r="BH143" s="84"/>
      <c r="BI143" s="84"/>
      <c r="BJ143" s="84"/>
      <c r="BK143" s="84"/>
      <c r="BL143" s="84"/>
      <c r="BM143" s="84"/>
      <c r="BN143" s="84"/>
      <c r="BO143" s="84"/>
      <c r="BP143" s="84"/>
      <c r="BQ143" s="84"/>
      <c r="BR143" s="84"/>
      <c r="BS143" s="84"/>
      <c r="BT143" s="84"/>
    </row>
  </sheetData>
  <sheetProtection algorithmName="SHA-512" hashValue="YewFBbgTEFVOR9fBzhWml+4lKWYRopp00KiaNw8HbTb5p7mEyveD94eBQ7nqMHXsMQ+TPUdU3Vd6JBv0+bBfdA==" saltValue="KYsCkit97Bm7abiRERY4gQ==" spinCount="100000" sheet="1" sort="0" autoFilter="0"/>
  <mergeCells count="14">
    <mergeCell ref="A2:AA3"/>
    <mergeCell ref="BR4:BT4"/>
    <mergeCell ref="A143:BT143"/>
    <mergeCell ref="W4:AA4"/>
    <mergeCell ref="R4:V4"/>
    <mergeCell ref="P4:Q4"/>
    <mergeCell ref="M4:O4"/>
    <mergeCell ref="J4:L4"/>
    <mergeCell ref="A4:H4"/>
    <mergeCell ref="AB4:AQ4"/>
    <mergeCell ref="AR4:BJ4"/>
    <mergeCell ref="BK4:BL4"/>
    <mergeCell ref="BM4:BN4"/>
    <mergeCell ref="BO4:BQ4"/>
  </mergeCells>
  <phoneticPr fontId="5"/>
  <hyperlinks>
    <hyperlink ref="BN62" r:id="rId1" xr:uid="{7C0AEB4B-E0A3-41EA-8981-8970C00A54DB}"/>
    <hyperlink ref="BN115" r:id="rId2" xr:uid="{78B8DD9B-C4FB-4516-9CDA-015DE457F78F}"/>
    <hyperlink ref="BN138" r:id="rId3" xr:uid="{A0155BC2-6D39-4D88-8876-77D2B59D44CE}"/>
    <hyperlink ref="I30" r:id="rId4" xr:uid="{ACFDEB5A-22B8-446B-82A9-289359C46AF5}"/>
    <hyperlink ref="I113" r:id="rId5" xr:uid="{BFE67094-2EE0-452A-9541-B750DB70B4AB}"/>
    <hyperlink ref="BN21" r:id="rId6" xr:uid="{BFC70239-472F-4016-B9FC-07C0D8834E5B}"/>
    <hyperlink ref="BN49" r:id="rId7" xr:uid="{DC0BEFDA-2D7B-4EC9-A3A0-2851937186C9}"/>
    <hyperlink ref="BN66" r:id="rId8" xr:uid="{06ABCF86-E025-4EDE-9394-57F92C8A3006}"/>
  </hyperlinks>
  <pageMargins left="0.7" right="0.7" top="0.75" bottom="0.75" header="0.3" footer="0.3"/>
  <pageSetup paperSize="9" scale="10" orientation="portrait" r:id="rId9"/>
  <legacyDrawing r:id="rId10"/>
  <tableParts count="1">
    <tablePart r:id="rId11"/>
  </tableParts>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27FA_1st_261023updated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 YI RAN(yiran-li)</dc:creator>
  <cp:lastModifiedBy>LI YI RAN(yiran-li)</cp:lastModifiedBy>
  <dcterms:created xsi:type="dcterms:W3CDTF">2026-10-22T03:41:14Z</dcterms:created>
  <dcterms:modified xsi:type="dcterms:W3CDTF">2026-10-23T09:00:01Z</dcterms:modified>
</cp:coreProperties>
</file>