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autoCompressPictures="0"/>
  <mc:AlternateContent xmlns:mc="http://schemas.openxmlformats.org/markup-compatibility/2006">
    <mc:Choice Requires="x15">
      <x15ac:absPath xmlns:x15ac="http://schemas.microsoft.com/office/spreadsheetml/2010/11/ac" url="\\Aosnw004\スチューデント\オフィス内共有\O_Student\共通\活動支援担当共有\06_学生活動\02_プロジェクト支援制度\2022\B\6. 第1回研修\発表・研修日　書式などHP変更\"/>
    </mc:Choice>
  </mc:AlternateContent>
  <xr:revisionPtr revIDLastSave="0" documentId="13_ncr:1_{ADE69CFF-52FD-44EE-9207-D8766BD0B5B2}" xr6:coauthVersionLast="36" xr6:coauthVersionMax="36" xr10:uidLastSave="{00000000-0000-0000-0000-000000000000}"/>
  <bookViews>
    <workbookView xWindow="0" yWindow="0" windowWidth="15345" windowHeight="4380" tabRatio="677" xr2:uid="{00000000-000D-0000-FFFF-FFFF00000000}"/>
  </bookViews>
  <sheets>
    <sheet name="予算書A(補助金) SheetA(Subsidy)" sheetId="1" r:id="rId1"/>
    <sheet name="予算書B(自己負担) Sheet B(self fund)" sheetId="2" r:id="rId2"/>
    <sheet name="予算書C(収入) Sheet C (Income)" sheetId="3" r:id="rId3"/>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H4" i="3" l="1"/>
  <c r="C4" i="3"/>
  <c r="H4" i="2"/>
  <c r="D4" i="2"/>
  <c r="K13" i="2"/>
  <c r="H13" i="2"/>
  <c r="K15" i="2"/>
  <c r="H15" i="2"/>
  <c r="K16" i="2"/>
  <c r="H16" i="2"/>
  <c r="K17" i="2"/>
  <c r="H17" i="2"/>
  <c r="K18" i="2"/>
  <c r="H18" i="2"/>
  <c r="K19" i="1"/>
  <c r="H19" i="1"/>
  <c r="K18" i="1"/>
  <c r="H18" i="1"/>
  <c r="K17" i="1"/>
  <c r="H17" i="1"/>
  <c r="K16" i="1"/>
  <c r="H16" i="1"/>
  <c r="K15" i="1"/>
  <c r="H15" i="1"/>
  <c r="H18" i="3" l="1"/>
  <c r="H17" i="3"/>
  <c r="H16" i="3"/>
  <c r="H15" i="3"/>
  <c r="H14" i="3"/>
  <c r="H13" i="3"/>
  <c r="H12" i="3"/>
  <c r="H11" i="3"/>
  <c r="H10" i="3"/>
  <c r="H9" i="3"/>
  <c r="H8" i="3"/>
  <c r="H7" i="3"/>
  <c r="H23" i="2"/>
  <c r="H22" i="2"/>
  <c r="H21" i="2"/>
  <c r="H20" i="2"/>
  <c r="H19" i="2"/>
  <c r="H14" i="2"/>
  <c r="H12" i="2"/>
  <c r="H11" i="2"/>
  <c r="H10" i="2"/>
  <c r="H9" i="2"/>
  <c r="H8" i="2"/>
  <c r="H7" i="2"/>
  <c r="H24" i="2" l="1"/>
  <c r="I24" i="2" s="1"/>
  <c r="H19" i="3"/>
  <c r="I19" i="3" s="1"/>
  <c r="K9" i="3"/>
  <c r="K10" i="2" l="1"/>
  <c r="K11" i="2"/>
  <c r="K12" i="2"/>
  <c r="K14" i="2"/>
  <c r="K19" i="2"/>
  <c r="K20" i="2"/>
  <c r="K21" i="2"/>
  <c r="K22" i="2"/>
  <c r="H22" i="1"/>
  <c r="H9" i="1"/>
  <c r="H10" i="1"/>
  <c r="H11" i="1"/>
  <c r="H12" i="1"/>
  <c r="H13" i="1"/>
  <c r="H14" i="1"/>
  <c r="H20" i="1"/>
  <c r="H21" i="1"/>
  <c r="H23" i="1"/>
  <c r="H8" i="1"/>
  <c r="H7" i="1"/>
  <c r="E29" i="1"/>
  <c r="E33" i="1"/>
  <c r="K9" i="2"/>
  <c r="K8" i="2"/>
  <c r="K7" i="2"/>
  <c r="K11" i="3"/>
  <c r="K12" i="3"/>
  <c r="K13" i="3"/>
  <c r="K14" i="3"/>
  <c r="K15" i="3"/>
  <c r="K16" i="3"/>
  <c r="K21" i="1"/>
  <c r="K23" i="1"/>
  <c r="K11" i="1"/>
  <c r="K12" i="1"/>
  <c r="K13" i="1"/>
  <c r="K14" i="1"/>
  <c r="K20" i="1"/>
  <c r="K10" i="1"/>
  <c r="K19" i="3" l="1"/>
  <c r="H24" i="1"/>
  <c r="I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Editor</author>
    <author>Sayako</author>
  </authors>
  <commentList>
    <comment ref="B7" authorId="0" shapeId="0" xr:uid="{0B335B58-1D5D-4EE9-9CE1-4E038BD230FE}">
      <text>
        <r>
          <rPr>
            <sz val="10"/>
            <color indexed="81"/>
            <rFont val="Yu Gothic UI"/>
            <family val="3"/>
            <charset val="128"/>
          </rPr>
          <t>以下から1つを選択/ Choose one of the followings
①謝礼(Honorarium)
②施設使用料(Facility fee)
③交通費(Transportation fee)
④宿泊費(Accommodationfee)
⑤備品費(Equipment fee)
⑥保険加入料(Insurance fee)
⑦運搬費(Delivery fee)
⑧参加費(Participation fee)
⑨委託費(Outsourcing fee)
⑩その他(オフィスの許可を得たもの)Other fees approved by the office</t>
        </r>
      </text>
    </comment>
    <comment ref="H7" authorId="1" shapeId="0" xr:uid="{00000000-0006-0000-0000-000002000000}">
      <text>
        <r>
          <rPr>
            <sz val="10"/>
            <color indexed="81"/>
            <rFont val="Yu Gothic UI"/>
            <family val="3"/>
            <charset val="128"/>
          </rPr>
          <t>自動入力/Auto filled cell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Editor</author>
    <author>Sayako</author>
  </authors>
  <commentList>
    <comment ref="B7" authorId="0" shapeId="0" xr:uid="{5BAEF2D4-7935-4D78-953F-317BDF987062}">
      <text>
        <r>
          <rPr>
            <b/>
            <sz val="10"/>
            <color indexed="81"/>
            <rFont val="Yu Gothic UI"/>
            <family val="3"/>
            <charset val="128"/>
          </rPr>
          <t>以下から1つを選択/ Choose one of the followings</t>
        </r>
        <r>
          <rPr>
            <sz val="10"/>
            <color indexed="81"/>
            <rFont val="Yu Gothic UI"/>
            <family val="3"/>
            <charset val="128"/>
          </rPr>
          <t xml:space="preserve">
①備品費/Equipment fees
②飲食費/Food and beverage
③交際費(手土産第等)/Expense allowances such as gifts
④通信費/Telecommunication fee
⑤印刷費/Printing fee
⑥事務消耗品費/Consumable supply
⑦謝礼/Honorarium
⑧施設使用料/Facility fee 
⑨交通費/Transportation fee
⑩宿泊費/Accommodation fee
⑪保険加入料/Insurance fee
⑫運搬費/Delivery fee
⑬参加費/Admission fee
⑭委託費/Outsourcing fee
⑮その他/Other</t>
        </r>
      </text>
    </comment>
    <comment ref="H7" authorId="1" shapeId="0" xr:uid="{00000000-0006-0000-0100-000002000000}">
      <text>
        <r>
          <rPr>
            <sz val="10"/>
            <color indexed="81"/>
            <rFont val="Yu Gothic UI"/>
            <family val="3"/>
            <charset val="128"/>
          </rPr>
          <t>自動入力/Auto filled cell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Editor</author>
    <author>Sayako</author>
  </authors>
  <commentList>
    <comment ref="B7" authorId="0" shapeId="0" xr:uid="{23E93A73-3539-4F50-A950-5B42F156F120}">
      <text>
        <r>
          <rPr>
            <b/>
            <sz val="10"/>
            <color indexed="81"/>
            <rFont val="Yu Gothic UI"/>
            <family val="3"/>
            <charset val="128"/>
          </rPr>
          <t>以下から1つを選択/ Choose one of the followings</t>
        </r>
        <r>
          <rPr>
            <sz val="10"/>
            <color indexed="81"/>
            <rFont val="Yu Gothic UI"/>
            <family val="3"/>
            <charset val="128"/>
          </rPr>
          <t xml:space="preserve">
①大学からの補助金/Subsidy from the University,
②主催イベント参加費徴収/Participation fee or Admission Fee for own events,
③メンバーの自己負担金/ Project member's contribution,
④協賛金/Sponsorships,
⑤その他（備考に詳細を記入）/Other (Write the details in the "Note" section)</t>
        </r>
      </text>
    </comment>
    <comment ref="H7" authorId="1" shapeId="0" xr:uid="{00000000-0006-0000-0200-000001000000}">
      <text>
        <r>
          <rPr>
            <sz val="10"/>
            <color indexed="81"/>
            <rFont val="Yu Gothic UI"/>
            <family val="3"/>
            <charset val="128"/>
          </rPr>
          <t>自動入力/Auto filled cell</t>
        </r>
      </text>
    </comment>
  </commentList>
</comments>
</file>

<file path=xl/sharedStrings.xml><?xml version="1.0" encoding="utf-8"?>
<sst xmlns="http://schemas.openxmlformats.org/spreadsheetml/2006/main" count="133" uniqueCount="81">
  <si>
    <t>収入　Income 【Ｃ】</t>
  </si>
  <si>
    <t>イベント・プロジェクト支援制度　&lt;B:選抜プロジェクト型&gt;　　Event &amp; Project Support &lt;Type B: Selected Project&gt;</t>
  </si>
  <si>
    <t>◇補助対象項目、補助対象外項目、その他、経費使用のルールに関しては募集要項を参照のこと。
　Please refer to the Application Information for items that can and can not be subsidized and financial rules.</t>
  </si>
  <si>
    <t>例</t>
  </si>
  <si>
    <t>その他（備考に詳細を記入）/Other (Write the details in the "Note" section)</t>
  </si>
  <si>
    <t>8月</t>
  </si>
  <si>
    <t>募金活動を行う（場所：別府駅・大分駅）</t>
  </si>
  <si>
    <t>i.e.</t>
  </si>
  <si>
    <t>August</t>
  </si>
  <si>
    <t>Donations collected (Place: Beppu STA. &amp; Oita STA.)</t>
  </si>
  <si>
    <t>円換算</t>
    <rPh sb="0" eb="1">
      <t>エン</t>
    </rPh>
    <rPh sb="1" eb="3">
      <t>カンサン</t>
    </rPh>
    <phoneticPr fontId="2"/>
  </si>
  <si>
    <t>例</t>
    <rPh sb="0" eb="1">
      <t>レイ</t>
    </rPh>
    <phoneticPr fontId="2"/>
  </si>
  <si>
    <t>別府から山道コミュニティーセンターまでの往復交通費</t>
    <rPh sb="0" eb="2">
      <t>ベップ</t>
    </rPh>
    <rPh sb="4" eb="6">
      <t>ヤマミチ</t>
    </rPh>
    <rPh sb="20" eb="22">
      <t>オウフク</t>
    </rPh>
    <rPh sb="22" eb="25">
      <t>コウツウヒ</t>
    </rPh>
    <phoneticPr fontId="2"/>
  </si>
  <si>
    <t>i.e.</t>
    <phoneticPr fontId="2"/>
  </si>
  <si>
    <t>Return fare between Beppu and Mountain Community Center</t>
    <phoneticPr fontId="2"/>
  </si>
  <si>
    <t>子供たちとのアクティビティーに必要な小物作り</t>
    <rPh sb="0" eb="2">
      <t>コドモ</t>
    </rPh>
    <rPh sb="15" eb="17">
      <t>ヒツヨウ</t>
    </rPh>
    <rPh sb="18" eb="20">
      <t>コモノ</t>
    </rPh>
    <rPh sb="20" eb="21">
      <t>ヅク</t>
    </rPh>
    <phoneticPr fontId="2"/>
  </si>
  <si>
    <t>色紙・ペンセット・シールセット・はさみ・のり・テープ等</t>
    <rPh sb="0" eb="2">
      <t>イロガミ</t>
    </rPh>
    <rPh sb="26" eb="27">
      <t>ナド</t>
    </rPh>
    <phoneticPr fontId="2"/>
  </si>
  <si>
    <t>Stationary for activities with children</t>
    <phoneticPr fontId="2"/>
  </si>
  <si>
    <t>Colored papers, color pen set, scissors, glues, tape, etc</t>
    <phoneticPr fontId="2"/>
  </si>
  <si>
    <t xml:space="preserve">その他(オフィスの許可を得たもの)(補助対象)Other (Need to be approved by the Student Office)(subject for subsidy) </t>
    <phoneticPr fontId="2"/>
  </si>
  <si>
    <t xml:space="preserve">備品費(１万円以内・補助対象) Equipment fee (100;000 JPY or less, applicable for subsidy) </t>
    <phoneticPr fontId="2"/>
  </si>
  <si>
    <t xml:space="preserve">その他(オフィスの許可を得たもの)(補助対象) Other (Needs to be approved by the Student Office) (applicable for subsidy) </t>
    <phoneticPr fontId="2"/>
  </si>
  <si>
    <t>換算レート/Exchange Rate↓</t>
    <rPh sb="0" eb="2">
      <t>カンサン</t>
    </rPh>
    <phoneticPr fontId="2"/>
  </si>
  <si>
    <t>③交通費(Transportation fee)</t>
  </si>
  <si>
    <t>担当</t>
    <rPh sb="0" eb="2">
      <t>タントウ</t>
    </rPh>
    <phoneticPr fontId="2"/>
  </si>
  <si>
    <t>課長補佐</t>
    <rPh sb="0" eb="2">
      <t>カチョウ</t>
    </rPh>
    <rPh sb="2" eb="4">
      <t>ホサ</t>
    </rPh>
    <phoneticPr fontId="2"/>
  </si>
  <si>
    <t>⑥事務消耗品/Consumable supply</t>
  </si>
  <si>
    <t>団体名(日本語）
Organization name (in Japanese)</t>
  </si>
  <si>
    <t>団体名(英語）
Organization name (in English)</t>
  </si>
  <si>
    <t xml:space="preserve">◇活動に要する全ての支出を記入してください。シートＡには補助を希望するもの(補助対象の項目に限る）、シートＢには自己負担をするものを記載してください。
　　Please include all expenditures necessary for your project. List the items that your group wants to be subsidized on Sheet A.  List the items that your group will purchase using the group's funding on Sheet B.
◇補助対象項目、補助対象外項目、その他、経費使用のルールに関しては募集要項を参照のこと。
　　Please refer to the Application Information for items that can and can not be subsidized and financial rules.
◇補助は5万円から50万円までです。希望をした項目がすべて補助対象になるとは限りません。
　　The subsidy amount is between 50,000 JPY and 500,000 JPY. Please be advised that not all the items that you request for a subsidy will be granted. </t>
  </si>
  <si>
    <t>費目/Type of expense</t>
  </si>
  <si>
    <t>使途/Item</t>
  </si>
  <si>
    <t>詳細/Details</t>
  </si>
  <si>
    <t>単価/Unit price</t>
    <phoneticPr fontId="2"/>
  </si>
  <si>
    <t>数量/Amount</t>
  </si>
  <si>
    <t>回数/Times</t>
  </si>
  <si>
    <t>合計/Total
通貨（　　）</t>
    <rPh sb="9" eb="11">
      <t>ツウカ</t>
    </rPh>
    <phoneticPr fontId="2"/>
  </si>
  <si>
    <t>備考/Note</t>
  </si>
  <si>
    <t>オフィス使用欄/For Office use</t>
  </si>
  <si>
    <t>領収書番号/Receipt #</t>
  </si>
  <si>
    <t>JR（別府駅⇔豊後大野駅）＝600円
大分バス(豊後大野駅⇔山道バス停)＝400円</t>
    <rPh sb="3" eb="5">
      <t>ベップ</t>
    </rPh>
    <rPh sb="5" eb="6">
      <t>エキ</t>
    </rPh>
    <rPh sb="7" eb="9">
      <t>ブンゴ</t>
    </rPh>
    <rPh sb="9" eb="11">
      <t>オオノ</t>
    </rPh>
    <rPh sb="11" eb="12">
      <t>エキ</t>
    </rPh>
    <rPh sb="17" eb="18">
      <t>エン</t>
    </rPh>
    <rPh sb="19" eb="21">
      <t>オオイタ</t>
    </rPh>
    <rPh sb="24" eb="26">
      <t>ブンゴ</t>
    </rPh>
    <rPh sb="26" eb="28">
      <t>オオノ</t>
    </rPh>
    <rPh sb="28" eb="29">
      <t>エキ</t>
    </rPh>
    <rPh sb="30" eb="32">
      <t>ヤマミチ</t>
    </rPh>
    <rPh sb="34" eb="35">
      <t>テイ</t>
    </rPh>
    <rPh sb="40" eb="41">
      <t>エン</t>
    </rPh>
    <phoneticPr fontId="2"/>
  </si>
  <si>
    <t>JR（Beppu St.⇔Bungo Ono St.）＝600JPY
Oita Bus (Bungo Ono St.⇔Mountain Bus Stop)＝400JPY</t>
    <phoneticPr fontId="2"/>
  </si>
  <si>
    <t xml:space="preserve">謝礼(補助対象)/Honorarium (applicable for subsidy) </t>
    <phoneticPr fontId="2"/>
  </si>
  <si>
    <t xml:space="preserve">施設使用料(補助対象)/Facility fee (applicable for subsidy) </t>
    <phoneticPr fontId="2"/>
  </si>
  <si>
    <t xml:space="preserve">交通費(補助対象)/Transportation fee (applicable for subsidy) </t>
    <phoneticPr fontId="2"/>
  </si>
  <si>
    <t xml:space="preserve">宿泊費(補助対象) Accommodation fee (applicable for subsidy) </t>
    <phoneticPr fontId="2"/>
  </si>
  <si>
    <t xml:space="preserve">備品費(１万円以内・補助対象) Equipment fee (100;000 JPY or less, applicable for subsidy) </t>
    <rPh sb="5" eb="7">
      <t>マンエン</t>
    </rPh>
    <rPh sb="7" eb="9">
      <t>イナイ</t>
    </rPh>
    <phoneticPr fontId="2"/>
  </si>
  <si>
    <t xml:space="preserve">保険加入料(補助対象) Insurance fee (applicable for subsidy) </t>
    <phoneticPr fontId="2"/>
  </si>
  <si>
    <t>合計　Total</t>
  </si>
  <si>
    <t xml:space="preserve">運搬費(補助対象) Delivery fee (applicable for subsidy) </t>
    <phoneticPr fontId="2"/>
  </si>
  <si>
    <t>オフィス使用欄/For Office Use</t>
  </si>
  <si>
    <t>A: 補助申請額/Total amount of subsidy request</t>
  </si>
  <si>
    <t>B：団体負担額/The group's liability amount</t>
  </si>
  <si>
    <t>C：総支出/Total cost</t>
  </si>
  <si>
    <t>D: 補助決定額/Total amount of subsidy granted</t>
  </si>
  <si>
    <t>E：団体負担額/The group's liability amount</t>
  </si>
  <si>
    <t>F：総支出/Total cost</t>
  </si>
  <si>
    <t>支出 Expenditures 【A】</t>
  </si>
  <si>
    <t>支出 Expenditures 【B】</t>
  </si>
  <si>
    <r>
      <t>予算書A(支出：</t>
    </r>
    <r>
      <rPr>
        <b/>
        <u/>
        <sz val="16"/>
        <color rgb="FFFF0000"/>
        <rFont val="Yu Gothic UI"/>
        <family val="3"/>
        <charset val="128"/>
      </rPr>
      <t>補助申請をするもの</t>
    </r>
    <r>
      <rPr>
        <b/>
        <u/>
        <sz val="16"/>
        <rFont val="Yu Gothic UI"/>
        <family val="3"/>
        <charset val="128"/>
      </rPr>
      <t xml:space="preserve">) Budget Planning Sheet A (Expense: </t>
    </r>
    <r>
      <rPr>
        <b/>
        <u/>
        <sz val="16"/>
        <color rgb="FFFF0000"/>
        <rFont val="Yu Gothic UI"/>
        <family val="3"/>
        <charset val="128"/>
      </rPr>
      <t>Items the group apply for subsidy</t>
    </r>
    <r>
      <rPr>
        <b/>
        <u/>
        <sz val="16"/>
        <rFont val="Yu Gothic UI"/>
        <family val="3"/>
        <charset val="128"/>
      </rPr>
      <t>)</t>
    </r>
    <phoneticPr fontId="2"/>
  </si>
  <si>
    <t>◇活動に要する全ての支出を記入してください。シートＡには補助を希望するもの(補助対象の項目に限る）、シートＢには自己負担をするものを記載してください。
　　Please include all expenditures necessary for your project. List the items that your group wants to be subsidized on Sheet A.  List the items that your group will purchase using the group's funding on Sheet B.
◇補助対象項目、補助対象外項目、その他、経費使用のルールに関しては募集要項を参照のこと。
　　Please refer to the Application Information for items that can and can not be subsidized and financial rules.</t>
  </si>
  <si>
    <t>1万円以上の高額備品費(補助対象外)Expensive equipment fees which are more than 10,000JPY (No subsidised item)</t>
    <phoneticPr fontId="2"/>
  </si>
  <si>
    <r>
      <t>飲食費(補助対象外)eating and drinking costs (No subsidised item)</t>
    </r>
    <r>
      <rPr>
        <sz val="10"/>
        <color indexed="10"/>
        <rFont val="ＭＳ Ｐゴシック"/>
        <family val="3"/>
        <charset val="128"/>
      </rPr>
      <t/>
    </r>
    <phoneticPr fontId="2"/>
  </si>
  <si>
    <r>
      <t>交際費(手土産第等)(補助対象外) Expense allowances such as gifts(No subsidised item)</t>
    </r>
    <r>
      <rPr>
        <sz val="10"/>
        <color indexed="10"/>
        <rFont val="ＭＳ Ｐゴシック"/>
        <family val="3"/>
        <charset val="128"/>
      </rPr>
      <t/>
    </r>
    <phoneticPr fontId="2"/>
  </si>
  <si>
    <r>
      <t>通信費(補助対象外) Telecommunication fee(No subsidised item)</t>
    </r>
    <r>
      <rPr>
        <sz val="10"/>
        <rFont val="ＭＳ Ｐゴシック"/>
        <family val="3"/>
        <charset val="128"/>
      </rPr>
      <t/>
    </r>
    <phoneticPr fontId="2"/>
  </si>
  <si>
    <r>
      <t>印刷費(補助対象外) Printing fee (No subsidised item)</t>
    </r>
    <r>
      <rPr>
        <sz val="10"/>
        <rFont val="ＭＳ Ｐゴシック"/>
        <family val="3"/>
        <charset val="128"/>
      </rPr>
      <t/>
    </r>
    <phoneticPr fontId="2"/>
  </si>
  <si>
    <t>事務消耗品費(補助対象外) Consumable supply(No subsidised item)</t>
    <phoneticPr fontId="2"/>
  </si>
  <si>
    <r>
      <t xml:space="preserve">謝礼(補助対象)/Honoraium(subject for subsidy) </t>
    </r>
    <r>
      <rPr>
        <sz val="10"/>
        <rFont val="ＭＳ Ｐゴシック"/>
        <family val="3"/>
        <charset val="128"/>
      </rPr>
      <t/>
    </r>
    <phoneticPr fontId="2"/>
  </si>
  <si>
    <r>
      <t>施設使用料(補助対象)/Facility fee(subject for subsidy)</t>
    </r>
    <r>
      <rPr>
        <sz val="10"/>
        <rFont val="ＭＳ Ｐゴシック"/>
        <family val="3"/>
        <charset val="128"/>
      </rPr>
      <t/>
    </r>
    <phoneticPr fontId="2"/>
  </si>
  <si>
    <r>
      <t>交通費(補助対象)/Transportation fee(subject for subsidy)</t>
    </r>
    <r>
      <rPr>
        <sz val="10"/>
        <rFont val="ＭＳ Ｐゴシック"/>
        <family val="3"/>
        <charset val="128"/>
      </rPr>
      <t/>
    </r>
    <phoneticPr fontId="2"/>
  </si>
  <si>
    <r>
      <t>宿泊費(補助対象) Acommodation fee(subject for subsidy)</t>
    </r>
    <r>
      <rPr>
        <sz val="10"/>
        <rFont val="ＭＳ Ｐゴシック"/>
        <family val="3"/>
        <charset val="128"/>
      </rPr>
      <t/>
    </r>
    <phoneticPr fontId="2"/>
  </si>
  <si>
    <r>
      <t>保険加入料(補助対象) Insurance fee(subject for subsidy)</t>
    </r>
    <r>
      <rPr>
        <sz val="10"/>
        <rFont val="ＭＳ Ｐゴシック"/>
        <family val="3"/>
        <charset val="128"/>
      </rPr>
      <t/>
    </r>
    <phoneticPr fontId="2"/>
  </si>
  <si>
    <r>
      <t>運搬費(補助対象) Delivery fee(subject for subsidy)</t>
    </r>
    <r>
      <rPr>
        <sz val="10"/>
        <rFont val="ＭＳ Ｐゴシック"/>
        <family val="3"/>
        <charset val="128"/>
      </rPr>
      <t/>
    </r>
    <phoneticPr fontId="2"/>
  </si>
  <si>
    <r>
      <t>参加費(補助対象) Participation fee(subject for subsidy)</t>
    </r>
    <r>
      <rPr>
        <sz val="10"/>
        <rFont val="ＭＳ Ｐゴシック"/>
        <family val="3"/>
        <charset val="128"/>
      </rPr>
      <t/>
    </r>
    <phoneticPr fontId="2"/>
  </si>
  <si>
    <r>
      <t>委託費(補助対象) Outsourcing fee (subject for subsidy)</t>
    </r>
    <r>
      <rPr>
        <sz val="10"/>
        <rFont val="ＭＳ Ｐゴシック"/>
        <family val="3"/>
        <charset val="128"/>
      </rPr>
      <t/>
    </r>
    <phoneticPr fontId="2"/>
  </si>
  <si>
    <t>収入種類/Type of income</t>
  </si>
  <si>
    <t>収入時期/Month to receive the income</t>
  </si>
  <si>
    <t xml:space="preserve">参加費(補助対象) Participation fee (applicable for subsidy) </t>
    <phoneticPr fontId="2"/>
  </si>
  <si>
    <t xml:space="preserve">委託費(補助対象) Outsourcing fee (applicable for subsidy) </t>
    <phoneticPr fontId="2"/>
  </si>
  <si>
    <r>
      <t>予算書 C (</t>
    </r>
    <r>
      <rPr>
        <b/>
        <u/>
        <sz val="16"/>
        <color theme="6"/>
        <rFont val="Yu Gothic UI"/>
        <family val="3"/>
        <charset val="128"/>
      </rPr>
      <t>収入</t>
    </r>
    <r>
      <rPr>
        <b/>
        <u/>
        <sz val="16"/>
        <rFont val="Yu Gothic UI"/>
        <family val="3"/>
        <charset val="128"/>
      </rPr>
      <t>)/ Budget Planning Sheet C (</t>
    </r>
    <r>
      <rPr>
        <b/>
        <u/>
        <sz val="16"/>
        <color theme="6"/>
        <rFont val="Yu Gothic UI"/>
        <family val="3"/>
        <charset val="128"/>
      </rPr>
      <t>Income</t>
    </r>
    <r>
      <rPr>
        <b/>
        <u/>
        <sz val="16"/>
        <rFont val="Yu Gothic UI"/>
        <family val="3"/>
        <charset val="128"/>
      </rPr>
      <t>)</t>
    </r>
    <phoneticPr fontId="2"/>
  </si>
  <si>
    <r>
      <t>予算書B　(支出：</t>
    </r>
    <r>
      <rPr>
        <b/>
        <u/>
        <sz val="16"/>
        <color rgb="FF00B0F0"/>
        <rFont val="Yu Gothic UI"/>
        <family val="3"/>
        <charset val="128"/>
      </rPr>
      <t>自己負担をするもの</t>
    </r>
    <r>
      <rPr>
        <b/>
        <u/>
        <sz val="16"/>
        <rFont val="Yu Gothic UI"/>
        <family val="3"/>
        <charset val="128"/>
      </rPr>
      <t xml:space="preserve">)   Budget Planning Sheet B (Expenditures: </t>
    </r>
    <r>
      <rPr>
        <b/>
        <u/>
        <sz val="16"/>
        <color rgb="FF00B0F0"/>
        <rFont val="Yu Gothic UI"/>
        <family val="3"/>
        <charset val="128"/>
      </rPr>
      <t>Items the group will purchase with the group's funding</t>
    </r>
    <r>
      <rPr>
        <b/>
        <u/>
        <sz val="16"/>
        <rFont val="Yu Gothic UI"/>
        <family val="3"/>
        <charset val="128"/>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</si>
</sst>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mmmm\,\ yyyy"/>
    <numFmt numFmtId="177" formatCode="&quot;\ &quot;#,##0\-"/>
    <numFmt numFmtId="178" formatCode="_(#,##0.0_);[Red]\(#,##0.0\)"/>
    <numFmt numFmtId="179" formatCode="#,##0.00_ "/>
    <numFmt numFmtId="180" formatCode="0.00_ "/>
    <numFmt numFmtId="181" formatCode="#,##0_);[Red]\(#,##0\)"/>
    <numFmt numFmtId="182" formatCode="0_);[Red]\(0\)"/>
  </numFmts>
  <fonts count="29">
    <font>
      <sz val="11"/>
      <color rgb="FF000000"/>
      <name val="MS PGothic"/>
    </font>
    <font>
      <sz val="10"/>
      <name val="ＭＳ Ｐゴシック"/>
      <family val="3"/>
      <charset val="128"/>
    </font>
    <font>
      <sz val="6"/>
      <name val="ＭＳ Ｐゴシック"/>
      <family val="3"/>
      <charset val="128"/>
    </font>
    <font>
      <sz val="11"/>
      <color rgb="FF000000"/>
      <name val="MS PGothic"/>
      <family val="3"/>
      <charset val="128"/>
    </font>
    <font>
      <sz val="10"/>
      <color indexed="10"/>
      <name val="ＭＳ Ｐゴシック"/>
      <family val="3"/>
      <charset val="128"/>
    </font>
    <font>
      <sz val="10"/>
      <name val="Yu Gothic UI"/>
      <family val="3"/>
      <charset val="128"/>
    </font>
    <font>
      <sz val="11"/>
      <name val="Yu Gothic UI"/>
      <family val="3"/>
      <charset val="128"/>
    </font>
    <font>
      <b/>
      <sz val="11"/>
      <name val="Yu Gothic UI"/>
      <family val="3"/>
      <charset val="128"/>
    </font>
    <font>
      <sz val="11"/>
      <color theme="0"/>
      <name val="Yu Gothic UI"/>
      <family val="3"/>
      <charset val="128"/>
    </font>
    <font>
      <sz val="11"/>
      <color rgb="FF000000"/>
      <name val="Yu Gothic UI"/>
      <family val="3"/>
      <charset val="128"/>
    </font>
    <font>
      <b/>
      <sz val="12"/>
      <name val="Yu Gothic UI"/>
      <family val="3"/>
      <charset val="128"/>
    </font>
    <font>
      <sz val="9"/>
      <name val="Yu Gothic UI"/>
      <family val="3"/>
      <charset val="128"/>
    </font>
    <font>
      <b/>
      <u/>
      <sz val="16"/>
      <name val="Yu Gothic UI"/>
      <family val="3"/>
      <charset val="128"/>
    </font>
    <font>
      <b/>
      <u/>
      <sz val="16"/>
      <color rgb="FFFF0000"/>
      <name val="Yu Gothic UI"/>
      <family val="3"/>
      <charset val="128"/>
    </font>
    <font>
      <b/>
      <sz val="16"/>
      <name val="Yu Gothic UI"/>
      <family val="3"/>
      <charset val="128"/>
    </font>
    <font>
      <sz val="10"/>
      <color theme="0"/>
      <name val="Yu Gothic UI"/>
      <family val="3"/>
      <charset val="128"/>
    </font>
    <font>
      <sz val="10"/>
      <color indexed="10"/>
      <name val="Yu Gothic UI"/>
      <family val="3"/>
      <charset val="128"/>
    </font>
    <font>
      <sz val="12"/>
      <color theme="0"/>
      <name val="Yu Gothic UI"/>
      <family val="3"/>
      <charset val="128"/>
    </font>
    <font>
      <sz val="8"/>
      <name val="Yu Gothic UI"/>
      <family val="3"/>
      <charset val="128"/>
    </font>
    <font>
      <sz val="6"/>
      <name val="Yu Gothic UI"/>
      <family val="3"/>
      <charset val="128"/>
    </font>
    <font>
      <sz val="8"/>
      <color theme="0"/>
      <name val="Yu Gothic UI"/>
      <family val="3"/>
      <charset val="128"/>
    </font>
    <font>
      <sz val="12"/>
      <name val="Yu Gothic UI"/>
      <family val="3"/>
      <charset val="128"/>
    </font>
    <font>
      <b/>
      <sz val="11"/>
      <color theme="0"/>
      <name val="Yu Gothic UI"/>
      <family val="3"/>
      <charset val="128"/>
    </font>
    <font>
      <sz val="7"/>
      <color theme="0"/>
      <name val="Yu Gothic UI"/>
      <family val="3"/>
      <charset val="128"/>
    </font>
    <font>
      <b/>
      <u/>
      <sz val="16"/>
      <color rgb="FF00B0F0"/>
      <name val="Yu Gothic UI"/>
      <family val="3"/>
      <charset val="128"/>
    </font>
    <font>
      <sz val="10"/>
      <color rgb="FFFF0000"/>
      <name val="Yu Gothic UI"/>
      <family val="3"/>
      <charset val="128"/>
    </font>
    <font>
      <b/>
      <u/>
      <sz val="16"/>
      <color theme="6"/>
      <name val="Yu Gothic UI"/>
      <family val="3"/>
      <charset val="128"/>
    </font>
    <font>
      <sz val="10"/>
      <color indexed="81"/>
      <name val="Yu Gothic UI"/>
      <family val="3"/>
      <charset val="128"/>
    </font>
    <font>
      <b/>
      <sz val="10"/>
      <color indexed="81"/>
      <name val="Yu Gothic UI"/>
      <family val="3"/>
      <charset val="128"/>
    </font>
  </fonts>
  <fills count="18">
    <fill>
      <patternFill patternType="none"/>
    </fill>
    <fill>
      <patternFill patternType="gray125"/>
    </fill>
    <fill>
      <patternFill patternType="solid">
        <fgColor rgb="FFFFFFFF"/>
        <bgColor rgb="FFFFFFFF"/>
      </patternFill>
    </fill>
    <fill>
      <patternFill patternType="solid">
        <fgColor rgb="FF00FFFF"/>
        <bgColor rgb="FF00FFFF"/>
      </patternFill>
    </fill>
    <fill>
      <patternFill patternType="solid">
        <fgColor rgb="FFFFE598"/>
        <bgColor rgb="FFFFE598"/>
      </patternFill>
    </fill>
    <fill>
      <patternFill patternType="solid">
        <fgColor rgb="FFFFFF00"/>
        <bgColor rgb="FFFFFFFF"/>
      </patternFill>
    </fill>
    <fill>
      <patternFill patternType="solid">
        <fgColor theme="9" tint="0.59999389629810485"/>
        <bgColor indexed="64"/>
      </patternFill>
    </fill>
    <fill>
      <patternFill patternType="solid">
        <fgColor theme="9" tint="0.59999389629810485"/>
        <bgColor rgb="FFFFFFFF"/>
      </patternFill>
    </fill>
    <fill>
      <patternFill patternType="solid">
        <fgColor indexed="9"/>
        <bgColor indexed="64"/>
      </patternFill>
    </fill>
    <fill>
      <patternFill patternType="solid">
        <fgColor theme="0"/>
        <bgColor indexed="64"/>
      </patternFill>
    </fill>
    <fill>
      <patternFill patternType="solid">
        <fgColor theme="9" tint="0.59999389629810485"/>
        <bgColor rgb="FFC5E0B3"/>
      </patternFill>
    </fill>
    <fill>
      <patternFill patternType="solid">
        <fgColor theme="5" tint="0.59999389629810485"/>
        <bgColor rgb="FFFFFFFF"/>
      </patternFill>
    </fill>
    <fill>
      <patternFill patternType="solid">
        <fgColor theme="2"/>
        <bgColor rgb="FFFFFFFF"/>
      </patternFill>
    </fill>
    <fill>
      <patternFill patternType="solid">
        <fgColor theme="2"/>
        <bgColor indexed="64"/>
      </patternFill>
    </fill>
    <fill>
      <patternFill patternType="solid">
        <fgColor rgb="FFFF0000"/>
        <bgColor rgb="FF00FFFF"/>
      </patternFill>
    </fill>
    <fill>
      <patternFill patternType="solid">
        <fgColor rgb="FFFF0000"/>
        <bgColor indexed="64"/>
      </patternFill>
    </fill>
    <fill>
      <patternFill patternType="solid">
        <fgColor rgb="FF92D050"/>
        <bgColor rgb="FF00FFFF"/>
      </patternFill>
    </fill>
    <fill>
      <patternFill patternType="solid">
        <fgColor rgb="FF92D050"/>
        <bgColor indexed="64"/>
      </patternFill>
    </fill>
  </fills>
  <borders count="96">
    <border>
      <left/>
      <right/>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diagonal/>
    </border>
    <border>
      <left/>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rgb="FF000000"/>
      </left>
      <right style="thin">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style="thin">
        <color rgb="FF000000"/>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left style="thin">
        <color indexed="64"/>
      </left>
      <right/>
      <top/>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medium">
        <color indexed="64"/>
      </top>
      <bottom/>
      <diagonal/>
    </border>
    <border>
      <left style="thin">
        <color rgb="FF000000"/>
      </left>
      <right style="thin">
        <color rgb="FF000000"/>
      </right>
      <top style="medium">
        <color rgb="FF000000"/>
      </top>
      <bottom style="thin">
        <color rgb="FF000000"/>
      </bottom>
      <diagonal/>
    </border>
  </borders>
  <cellStyleXfs count="2">
    <xf numFmtId="0" fontId="0" fillId="0" borderId="0"/>
    <xf numFmtId="38" fontId="3" fillId="0" borderId="0" applyFont="0" applyFill="0" applyBorder="0" applyAlignment="0" applyProtection="0">
      <alignment vertical="center"/>
    </xf>
  </cellStyleXfs>
  <cellXfs count="255">
    <xf numFmtId="0" fontId="0" fillId="0" borderId="0" xfId="0" applyFont="1" applyAlignment="1">
      <alignment vertical="center"/>
    </xf>
    <xf numFmtId="0" fontId="5" fillId="2" borderId="1" xfId="0" applyFont="1" applyFill="1" applyBorder="1" applyAlignment="1" applyProtection="1">
      <alignment horizontal="center"/>
    </xf>
    <xf numFmtId="0" fontId="6" fillId="2" borderId="1" xfId="0" applyFont="1" applyFill="1" applyBorder="1" applyAlignment="1" applyProtection="1">
      <alignment vertical="center"/>
    </xf>
    <xf numFmtId="0" fontId="6" fillId="0" borderId="3" xfId="0" applyFont="1" applyBorder="1" applyAlignment="1" applyProtection="1">
      <alignment vertical="center"/>
    </xf>
    <xf numFmtId="0" fontId="6" fillId="2" borderId="1" xfId="0" applyFont="1" applyFill="1" applyBorder="1" applyAlignment="1" applyProtection="1">
      <alignment horizontal="center" vertical="center"/>
    </xf>
    <xf numFmtId="0" fontId="8" fillId="8" borderId="0" xfId="0" applyFont="1" applyFill="1" applyAlignment="1" applyProtection="1">
      <alignment vertical="center"/>
    </xf>
    <xf numFmtId="41" fontId="6" fillId="8" borderId="0" xfId="0" applyNumberFormat="1" applyFont="1" applyFill="1" applyAlignment="1" applyProtection="1">
      <alignment vertical="center"/>
    </xf>
    <xf numFmtId="182" fontId="5" fillId="8" borderId="0" xfId="0" applyNumberFormat="1" applyFont="1" applyFill="1" applyAlignment="1" applyProtection="1">
      <alignment vertical="center"/>
    </xf>
    <xf numFmtId="182" fontId="6" fillId="8" borderId="0" xfId="0" applyNumberFormat="1" applyFont="1" applyFill="1" applyAlignment="1" applyProtection="1">
      <alignment vertical="center"/>
    </xf>
    <xf numFmtId="0" fontId="5" fillId="8" borderId="0" xfId="0" applyFont="1" applyFill="1" applyAlignment="1" applyProtection="1">
      <alignment vertical="center"/>
    </xf>
    <xf numFmtId="0" fontId="6" fillId="8" borderId="0" xfId="0" applyFont="1" applyFill="1" applyAlignment="1" applyProtection="1">
      <alignment vertical="center"/>
    </xf>
    <xf numFmtId="0" fontId="9" fillId="0" borderId="0" xfId="0" applyFont="1" applyAlignment="1" applyProtection="1">
      <alignment vertical="center"/>
    </xf>
    <xf numFmtId="0" fontId="10" fillId="0" borderId="0" xfId="0" applyFont="1" applyAlignment="1" applyProtection="1"/>
    <xf numFmtId="0" fontId="11" fillId="2" borderId="1" xfId="0" applyFont="1" applyFill="1" applyBorder="1" applyAlignment="1" applyProtection="1">
      <alignment horizontal="left" vertical="top"/>
    </xf>
    <xf numFmtId="0" fontId="6" fillId="0" borderId="0" xfId="0" applyFont="1" applyAlignment="1" applyProtection="1"/>
    <xf numFmtId="0" fontId="11" fillId="2" borderId="1" xfId="0" applyFont="1" applyFill="1" applyBorder="1" applyAlignment="1" applyProtection="1">
      <alignment horizontal="right" vertical="top"/>
    </xf>
    <xf numFmtId="0" fontId="12" fillId="2" borderId="15" xfId="0" applyFont="1" applyFill="1" applyBorder="1" applyAlignment="1" applyProtection="1">
      <alignment horizontal="left" vertical="center"/>
    </xf>
    <xf numFmtId="0" fontId="6" fillId="0" borderId="16" xfId="0" applyFont="1" applyBorder="1" applyAlignment="1" applyProtection="1">
      <alignment vertical="center"/>
    </xf>
    <xf numFmtId="0" fontId="6" fillId="0" borderId="27" xfId="0" applyFont="1" applyBorder="1" applyAlignment="1" applyProtection="1">
      <alignment vertical="center"/>
    </xf>
    <xf numFmtId="0" fontId="6" fillId="0" borderId="27" xfId="0" applyFont="1" applyBorder="1" applyAlignment="1" applyProtection="1">
      <alignment vertical="center"/>
    </xf>
    <xf numFmtId="0" fontId="6" fillId="2" borderId="27" xfId="0" applyFont="1" applyFill="1" applyBorder="1" applyAlignment="1" applyProtection="1">
      <alignment vertical="center"/>
    </xf>
    <xf numFmtId="0" fontId="14" fillId="2" borderId="27" xfId="0" applyFont="1" applyFill="1" applyBorder="1" applyAlignment="1" applyProtection="1">
      <alignment vertical="center"/>
    </xf>
    <xf numFmtId="0" fontId="14" fillId="8" borderId="27" xfId="0" applyFont="1" applyFill="1" applyBorder="1" applyAlignment="1" applyProtection="1">
      <alignment vertical="center"/>
    </xf>
    <xf numFmtId="0" fontId="5" fillId="2" borderId="34" xfId="0" applyFont="1" applyFill="1" applyBorder="1" applyAlignment="1" applyProtection="1">
      <alignment horizontal="center" vertical="center" wrapText="1"/>
    </xf>
    <xf numFmtId="0" fontId="6" fillId="0" borderId="22" xfId="0" applyFont="1" applyBorder="1" applyAlignment="1" applyProtection="1">
      <alignment vertical="center"/>
    </xf>
    <xf numFmtId="0" fontId="6" fillId="0" borderId="35" xfId="0" applyFont="1" applyBorder="1" applyAlignment="1" applyProtection="1">
      <alignment vertical="center"/>
    </xf>
    <xf numFmtId="0" fontId="6" fillId="2" borderId="33" xfId="0" applyFont="1" applyFill="1" applyBorder="1" applyAlignment="1" applyProtection="1">
      <alignment horizontal="left" vertical="center" wrapText="1"/>
      <protection locked="0"/>
    </xf>
    <xf numFmtId="0" fontId="6" fillId="2" borderId="34" xfId="0" applyFont="1" applyFill="1" applyBorder="1" applyAlignment="1" applyProtection="1">
      <alignment horizontal="center" vertical="center" wrapText="1"/>
    </xf>
    <xf numFmtId="0" fontId="6" fillId="2" borderId="57" xfId="0" applyFont="1" applyFill="1" applyBorder="1" applyAlignment="1" applyProtection="1">
      <alignment horizontal="left" vertical="center"/>
      <protection locked="0"/>
    </xf>
    <xf numFmtId="0" fontId="6" fillId="2" borderId="56" xfId="0" applyFont="1" applyFill="1" applyBorder="1" applyAlignment="1" applyProtection="1">
      <alignment horizontal="left" vertical="center"/>
      <protection locked="0"/>
    </xf>
    <xf numFmtId="0" fontId="6" fillId="2" borderId="58" xfId="0" applyFont="1" applyFill="1" applyBorder="1" applyAlignment="1" applyProtection="1">
      <alignment horizontal="left" vertical="center"/>
      <protection locked="0"/>
    </xf>
    <xf numFmtId="182" fontId="15" fillId="8" borderId="0" xfId="0" applyNumberFormat="1" applyFont="1" applyFill="1" applyAlignment="1" applyProtection="1">
      <alignment vertical="center"/>
    </xf>
    <xf numFmtId="182" fontId="8" fillId="8" borderId="0" xfId="0" applyNumberFormat="1" applyFont="1" applyFill="1" applyAlignment="1" applyProtection="1">
      <alignment vertical="center"/>
    </xf>
    <xf numFmtId="0" fontId="5" fillId="2" borderId="53" xfId="0" applyFont="1" applyFill="1" applyBorder="1" applyAlignment="1" applyProtection="1">
      <alignment horizontal="left" vertical="center" wrapText="1"/>
    </xf>
    <xf numFmtId="0" fontId="5" fillId="2" borderId="54" xfId="0" applyFont="1" applyFill="1" applyBorder="1" applyAlignment="1" applyProtection="1">
      <alignment horizontal="left" vertical="center" wrapText="1"/>
    </xf>
    <xf numFmtId="0" fontId="5" fillId="2" borderId="55" xfId="0" applyFont="1" applyFill="1" applyBorder="1" applyAlignment="1" applyProtection="1">
      <alignment horizontal="left" vertical="center" wrapText="1"/>
    </xf>
    <xf numFmtId="0" fontId="8" fillId="8" borderId="27" xfId="0" applyFont="1" applyFill="1" applyBorder="1" applyAlignment="1" applyProtection="1">
      <alignment vertical="center"/>
    </xf>
    <xf numFmtId="41" fontId="6" fillId="8" borderId="27" xfId="0" applyNumberFormat="1" applyFont="1" applyFill="1" applyBorder="1" applyAlignment="1" applyProtection="1">
      <alignment vertical="center"/>
    </xf>
    <xf numFmtId="0" fontId="5" fillId="2" borderId="46" xfId="0" applyFont="1" applyFill="1" applyBorder="1" applyAlignment="1" applyProtection="1">
      <alignment horizontal="center" vertical="center"/>
    </xf>
    <xf numFmtId="0" fontId="5" fillId="2" borderId="47" xfId="0" applyFont="1" applyFill="1" applyBorder="1" applyAlignment="1" applyProtection="1">
      <alignment horizontal="center" vertical="center" wrapText="1"/>
    </xf>
    <xf numFmtId="0" fontId="5" fillId="2" borderId="47" xfId="0" applyFont="1" applyFill="1" applyBorder="1" applyAlignment="1" applyProtection="1">
      <alignment horizontal="center" vertical="center" wrapText="1"/>
      <protection locked="0"/>
    </xf>
    <xf numFmtId="0" fontId="5" fillId="2" borderId="79" xfId="0" applyFont="1" applyFill="1" applyBorder="1" applyAlignment="1" applyProtection="1">
      <alignment horizontal="center" vertical="center" wrapText="1"/>
    </xf>
    <xf numFmtId="0" fontId="5" fillId="2" borderId="48" xfId="0" applyFont="1" applyFill="1" applyBorder="1" applyAlignment="1" applyProtection="1">
      <alignment horizontal="center" vertical="center" wrapText="1"/>
    </xf>
    <xf numFmtId="0" fontId="5" fillId="4" borderId="37" xfId="0" applyFont="1" applyFill="1" applyBorder="1" applyAlignment="1" applyProtection="1">
      <alignment horizontal="center" vertical="center" wrapText="1"/>
    </xf>
    <xf numFmtId="0" fontId="15" fillId="8" borderId="27" xfId="0" applyFont="1" applyFill="1" applyBorder="1" applyAlignment="1" applyProtection="1">
      <alignment vertical="center"/>
    </xf>
    <xf numFmtId="0" fontId="15" fillId="8" borderId="27" xfId="0" applyFont="1" applyFill="1" applyBorder="1" applyAlignment="1" applyProtection="1">
      <alignment vertical="center" wrapText="1"/>
    </xf>
    <xf numFmtId="0" fontId="16" fillId="8" borderId="27" xfId="0" applyFont="1" applyFill="1" applyBorder="1" applyAlignment="1" applyProtection="1">
      <alignment vertical="center" wrapText="1"/>
    </xf>
    <xf numFmtId="0" fontId="5" fillId="8" borderId="0" xfId="0" applyFont="1" applyFill="1" applyAlignment="1" applyProtection="1">
      <alignment horizontal="center" vertical="center"/>
    </xf>
    <xf numFmtId="0" fontId="5" fillId="6" borderId="38" xfId="0" applyFont="1" applyFill="1" applyBorder="1" applyAlignment="1" applyProtection="1">
      <alignment horizontal="center" vertical="center" wrapText="1"/>
    </xf>
    <xf numFmtId="0" fontId="5" fillId="6" borderId="39" xfId="0" applyFont="1" applyFill="1" applyBorder="1" applyAlignment="1" applyProtection="1">
      <alignment horizontal="center" vertical="center" wrapText="1"/>
    </xf>
    <xf numFmtId="0" fontId="5" fillId="6" borderId="85" xfId="0" applyFont="1" applyFill="1" applyBorder="1" applyAlignment="1" applyProtection="1">
      <alignment horizontal="center" vertical="center" wrapText="1"/>
    </xf>
    <xf numFmtId="0" fontId="5" fillId="10" borderId="70" xfId="0" applyFont="1" applyFill="1" applyBorder="1" applyAlignment="1" applyProtection="1">
      <alignment horizontal="center" vertical="center" wrapText="1"/>
    </xf>
    <xf numFmtId="0" fontId="5" fillId="6" borderId="43" xfId="0" applyFont="1" applyFill="1" applyBorder="1" applyAlignment="1" applyProtection="1">
      <alignment horizontal="center" vertical="center"/>
    </xf>
    <xf numFmtId="181" fontId="17" fillId="8" borderId="27" xfId="1" applyNumberFormat="1" applyFont="1" applyFill="1" applyBorder="1" applyAlignment="1" applyProtection="1">
      <alignment horizontal="left" vertical="center"/>
    </xf>
    <xf numFmtId="0" fontId="5" fillId="8" borderId="27" xfId="0" applyFont="1" applyFill="1" applyBorder="1" applyAlignment="1" applyProtection="1">
      <alignment horizontal="center" vertical="center" wrapText="1"/>
    </xf>
    <xf numFmtId="0" fontId="5" fillId="6" borderId="42" xfId="0" applyFont="1" applyFill="1" applyBorder="1" applyAlignment="1" applyProtection="1">
      <alignment horizontal="center" vertical="center" wrapText="1"/>
    </xf>
    <xf numFmtId="0" fontId="5" fillId="6" borderId="36" xfId="0" applyFont="1" applyFill="1" applyBorder="1" applyAlignment="1" applyProtection="1">
      <alignment horizontal="center" vertical="center" wrapText="1"/>
    </xf>
    <xf numFmtId="0" fontId="5" fillId="6" borderId="86" xfId="0" applyFont="1" applyFill="1" applyBorder="1" applyAlignment="1" applyProtection="1">
      <alignment horizontal="center" vertical="center" wrapText="1"/>
    </xf>
    <xf numFmtId="0" fontId="5" fillId="10" borderId="83" xfId="0" applyFont="1" applyFill="1" applyBorder="1" applyAlignment="1" applyProtection="1">
      <alignment horizontal="center" vertical="center" wrapText="1"/>
    </xf>
    <xf numFmtId="0" fontId="5" fillId="6" borderId="44" xfId="0" applyFont="1" applyFill="1" applyBorder="1" applyAlignment="1" applyProtection="1">
      <alignment horizontal="center" vertical="center"/>
    </xf>
    <xf numFmtId="0" fontId="15" fillId="8" borderId="27" xfId="0" applyFont="1" applyFill="1" applyBorder="1" applyAlignment="1" applyProtection="1">
      <alignment horizontal="center" vertical="center" wrapText="1"/>
    </xf>
    <xf numFmtId="0" fontId="5" fillId="2" borderId="28" xfId="0" applyFont="1" applyFill="1" applyBorder="1" applyAlignment="1" applyProtection="1">
      <alignment horizontal="center" vertical="center"/>
      <protection locked="0"/>
    </xf>
    <xf numFmtId="38" fontId="6" fillId="2" borderId="30" xfId="0" applyNumberFormat="1" applyFont="1" applyFill="1" applyBorder="1" applyAlignment="1" applyProtection="1">
      <alignment horizontal="center"/>
      <protection locked="0"/>
    </xf>
    <xf numFmtId="38" fontId="5" fillId="2" borderId="30" xfId="0" applyNumberFormat="1" applyFont="1" applyFill="1" applyBorder="1" applyAlignment="1" applyProtection="1">
      <alignment horizontal="center"/>
      <protection locked="0"/>
    </xf>
    <xf numFmtId="38" fontId="5" fillId="2" borderId="30" xfId="0" applyNumberFormat="1" applyFont="1" applyFill="1" applyBorder="1" applyAlignment="1" applyProtection="1">
      <alignment horizontal="center"/>
    </xf>
    <xf numFmtId="38" fontId="5" fillId="2" borderId="87" xfId="0" applyNumberFormat="1" applyFont="1" applyFill="1" applyBorder="1" applyAlignment="1" applyProtection="1">
      <alignment horizontal="center"/>
    </xf>
    <xf numFmtId="38" fontId="5" fillId="2" borderId="6" xfId="0" applyNumberFormat="1" applyFont="1" applyFill="1" applyBorder="1" applyAlignment="1" applyProtection="1">
      <alignment horizontal="center"/>
      <protection locked="0"/>
    </xf>
    <xf numFmtId="38" fontId="5" fillId="2" borderId="45" xfId="0" applyNumberFormat="1" applyFont="1" applyFill="1" applyBorder="1" applyAlignment="1" applyProtection="1">
      <alignment horizontal="center"/>
      <protection locked="0"/>
    </xf>
    <xf numFmtId="181" fontId="15" fillId="8" borderId="27" xfId="1" applyNumberFormat="1" applyFont="1" applyFill="1" applyBorder="1" applyAlignment="1" applyProtection="1">
      <alignment vertical="center"/>
    </xf>
    <xf numFmtId="181" fontId="5" fillId="8" borderId="27" xfId="1" applyNumberFormat="1" applyFont="1" applyFill="1" applyBorder="1" applyAlignment="1" applyProtection="1">
      <alignment horizontal="center"/>
    </xf>
    <xf numFmtId="0" fontId="6" fillId="2" borderId="40" xfId="0" applyFont="1" applyFill="1" applyBorder="1" applyAlignment="1" applyProtection="1">
      <alignment horizontal="center" vertical="center"/>
      <protection locked="0"/>
    </xf>
    <xf numFmtId="38" fontId="5" fillId="2" borderId="29" xfId="0" applyNumberFormat="1" applyFont="1" applyFill="1" applyBorder="1" applyAlignment="1" applyProtection="1">
      <alignment horizontal="center"/>
      <protection locked="0"/>
    </xf>
    <xf numFmtId="38" fontId="5" fillId="2" borderId="29" xfId="0" applyNumberFormat="1" applyFont="1" applyFill="1" applyBorder="1" applyAlignment="1" applyProtection="1">
      <alignment horizontal="center"/>
    </xf>
    <xf numFmtId="38" fontId="5" fillId="2" borderId="88" xfId="0" applyNumberFormat="1" applyFont="1" applyFill="1" applyBorder="1" applyAlignment="1" applyProtection="1">
      <alignment horizontal="center"/>
    </xf>
    <xf numFmtId="38" fontId="5" fillId="2" borderId="8" xfId="0" applyNumberFormat="1" applyFont="1" applyFill="1" applyBorder="1" applyAlignment="1" applyProtection="1">
      <alignment horizontal="center"/>
      <protection locked="0"/>
    </xf>
    <xf numFmtId="38" fontId="5" fillId="2" borderId="32" xfId="0" applyNumberFormat="1" applyFont="1" applyFill="1" applyBorder="1" applyAlignment="1" applyProtection="1">
      <alignment horizontal="center"/>
      <protection locked="0"/>
    </xf>
    <xf numFmtId="0" fontId="5" fillId="2" borderId="40" xfId="0" applyFont="1" applyFill="1" applyBorder="1" applyAlignment="1" applyProtection="1">
      <alignment horizontal="center" vertical="center"/>
      <protection locked="0"/>
    </xf>
    <xf numFmtId="181" fontId="15" fillId="8" borderId="27" xfId="1" applyNumberFormat="1" applyFont="1" applyFill="1" applyBorder="1" applyAlignment="1" applyProtection="1">
      <alignment horizontal="center"/>
    </xf>
    <xf numFmtId="181" fontId="5" fillId="8" borderId="27" xfId="1" applyNumberFormat="1" applyFont="1" applyFill="1" applyBorder="1" applyAlignment="1" applyProtection="1">
      <alignment horizontal="center"/>
    </xf>
    <xf numFmtId="38" fontId="6" fillId="2" borderId="29" xfId="0" applyNumberFormat="1" applyFont="1" applyFill="1" applyBorder="1" applyAlignment="1" applyProtection="1">
      <alignment horizontal="center"/>
      <protection locked="0"/>
    </xf>
    <xf numFmtId="38" fontId="5" fillId="2" borderId="91" xfId="0" applyNumberFormat="1" applyFont="1" applyFill="1" applyBorder="1" applyAlignment="1" applyProtection="1">
      <alignment horizontal="center"/>
    </xf>
    <xf numFmtId="38" fontId="5" fillId="2" borderId="63" xfId="0" applyNumberFormat="1" applyFont="1" applyFill="1" applyBorder="1" applyAlignment="1" applyProtection="1">
      <alignment horizontal="center"/>
    </xf>
    <xf numFmtId="38" fontId="5" fillId="11" borderId="43" xfId="0" applyNumberFormat="1" applyFont="1" applyFill="1" applyBorder="1" applyAlignment="1" applyProtection="1">
      <alignment horizontal="center" wrapText="1"/>
    </xf>
    <xf numFmtId="0" fontId="5" fillId="2" borderId="52" xfId="0" applyFont="1" applyFill="1" applyBorder="1" applyAlignment="1" applyProtection="1">
      <alignment horizontal="center" vertical="center"/>
      <protection locked="0"/>
    </xf>
    <xf numFmtId="38" fontId="6" fillId="2" borderId="65" xfId="0" applyNumberFormat="1" applyFont="1" applyFill="1" applyBorder="1" applyAlignment="1" applyProtection="1">
      <alignment horizontal="center"/>
      <protection locked="0"/>
    </xf>
    <xf numFmtId="38" fontId="5" fillId="2" borderId="65" xfId="0" applyNumberFormat="1" applyFont="1" applyFill="1" applyBorder="1" applyAlignment="1" applyProtection="1">
      <alignment horizontal="center"/>
      <protection locked="0"/>
    </xf>
    <xf numFmtId="38" fontId="5" fillId="2" borderId="36" xfId="0" applyNumberFormat="1" applyFont="1" applyFill="1" applyBorder="1" applyAlignment="1" applyProtection="1">
      <alignment horizontal="center"/>
      <protection locked="0"/>
    </xf>
    <xf numFmtId="38" fontId="5" fillId="2" borderId="61" xfId="0" applyNumberFormat="1" applyFont="1" applyFill="1" applyBorder="1" applyAlignment="1" applyProtection="1">
      <alignment horizontal="center"/>
    </xf>
    <xf numFmtId="38" fontId="5" fillId="5" borderId="44" xfId="0" applyNumberFormat="1" applyFont="1" applyFill="1" applyBorder="1" applyAlignment="1" applyProtection="1">
      <alignment horizontal="center"/>
      <protection locked="0"/>
    </xf>
    <xf numFmtId="38" fontId="5" fillId="2" borderId="77" xfId="0" applyNumberFormat="1" applyFont="1" applyFill="1" applyBorder="1" applyAlignment="1" applyProtection="1">
      <alignment horizontal="center"/>
      <protection locked="0"/>
    </xf>
    <xf numFmtId="38" fontId="5" fillId="2" borderId="44" xfId="0" applyNumberFormat="1" applyFont="1" applyFill="1" applyBorder="1" applyAlignment="1" applyProtection="1">
      <alignment horizontal="center"/>
      <protection locked="0"/>
    </xf>
    <xf numFmtId="38" fontId="10" fillId="2" borderId="46" xfId="0" applyNumberFormat="1" applyFont="1" applyFill="1" applyBorder="1" applyAlignment="1" applyProtection="1">
      <alignment horizontal="center" vertical="center"/>
    </xf>
    <xf numFmtId="0" fontId="6" fillId="0" borderId="47" xfId="0" applyFont="1" applyBorder="1" applyAlignment="1" applyProtection="1">
      <alignment vertical="center"/>
    </xf>
    <xf numFmtId="0" fontId="6" fillId="0" borderId="68" xfId="0" applyFont="1" applyBorder="1" applyAlignment="1" applyProtection="1">
      <alignment vertical="center"/>
    </xf>
    <xf numFmtId="38" fontId="10" fillId="2" borderId="46" xfId="0" applyNumberFormat="1" applyFont="1" applyFill="1" applyBorder="1" applyAlignment="1" applyProtection="1">
      <alignment horizontal="center" vertical="center"/>
    </xf>
    <xf numFmtId="38" fontId="10" fillId="2" borderId="47" xfId="0" applyNumberFormat="1" applyFont="1" applyFill="1" applyBorder="1" applyAlignment="1" applyProtection="1">
      <alignment horizontal="center" vertical="center"/>
    </xf>
    <xf numFmtId="177" fontId="10" fillId="5" borderId="47" xfId="0" applyNumberFormat="1" applyFont="1" applyFill="1" applyBorder="1" applyAlignment="1" applyProtection="1">
      <alignment horizontal="right" vertical="center"/>
    </xf>
    <xf numFmtId="179" fontId="10" fillId="5" borderId="47" xfId="0" applyNumberFormat="1" applyFont="1" applyFill="1" applyBorder="1" applyAlignment="1" applyProtection="1">
      <alignment vertical="center"/>
    </xf>
    <xf numFmtId="177" fontId="18" fillId="2" borderId="47" xfId="0" applyNumberFormat="1" applyFont="1" applyFill="1" applyBorder="1" applyAlignment="1" applyProtection="1">
      <alignment vertical="center" wrapText="1"/>
      <protection locked="0"/>
    </xf>
    <xf numFmtId="38" fontId="5" fillId="2" borderId="37" xfId="0" applyNumberFormat="1" applyFont="1" applyFill="1" applyBorder="1" applyAlignment="1" applyProtection="1">
      <alignment horizontal="center" vertical="center"/>
      <protection locked="0"/>
    </xf>
    <xf numFmtId="38" fontId="10" fillId="2" borderId="27" xfId="0" applyNumberFormat="1" applyFont="1" applyFill="1" applyBorder="1" applyAlignment="1" applyProtection="1">
      <alignment horizontal="left" vertical="center"/>
    </xf>
    <xf numFmtId="38" fontId="5" fillId="2" borderId="27" xfId="0" applyNumberFormat="1" applyFont="1" applyFill="1" applyBorder="1" applyAlignment="1" applyProtection="1">
      <alignment horizontal="center"/>
    </xf>
    <xf numFmtId="38" fontId="10" fillId="12" borderId="1" xfId="0" applyNumberFormat="1" applyFont="1" applyFill="1" applyBorder="1" applyAlignment="1" applyProtection="1">
      <alignment horizontal="left" vertical="center"/>
    </xf>
    <xf numFmtId="38" fontId="10" fillId="12" borderId="1" xfId="0" applyNumberFormat="1" applyFont="1" applyFill="1" applyBorder="1" applyAlignment="1" applyProtection="1">
      <alignment horizontal="center" vertical="center"/>
    </xf>
    <xf numFmtId="38" fontId="10" fillId="2" borderId="1" xfId="0" applyNumberFormat="1" applyFont="1" applyFill="1" applyBorder="1" applyAlignment="1" applyProtection="1">
      <alignment horizontal="left" vertical="center"/>
    </xf>
    <xf numFmtId="38" fontId="5" fillId="2" borderId="1" xfId="0" applyNumberFormat="1" applyFont="1" applyFill="1" applyBorder="1" applyAlignment="1" applyProtection="1">
      <alignment horizontal="center"/>
    </xf>
    <xf numFmtId="181" fontId="15" fillId="8" borderId="27" xfId="1" applyNumberFormat="1" applyFont="1" applyFill="1" applyBorder="1" applyAlignment="1" applyProtection="1">
      <alignment horizontal="right" vertical="center"/>
    </xf>
    <xf numFmtId="38" fontId="5" fillId="12" borderId="23" xfId="0" applyNumberFormat="1" applyFont="1" applyFill="1" applyBorder="1" applyAlignment="1" applyProtection="1">
      <alignment horizontal="left" vertical="center"/>
    </xf>
    <xf numFmtId="0" fontId="6" fillId="13" borderId="24" xfId="0" applyFont="1" applyFill="1" applyBorder="1" applyAlignment="1" applyProtection="1">
      <alignment vertical="center"/>
    </xf>
    <xf numFmtId="0" fontId="6" fillId="13" borderId="7" xfId="0" applyFont="1" applyFill="1" applyBorder="1" applyAlignment="1" applyProtection="1">
      <alignment vertical="center"/>
    </xf>
    <xf numFmtId="38" fontId="10" fillId="12" borderId="8" xfId="0" applyNumberFormat="1" applyFont="1" applyFill="1" applyBorder="1" applyAlignment="1" applyProtection="1">
      <alignment horizontal="center" vertical="center"/>
    </xf>
    <xf numFmtId="9" fontId="10" fillId="12" borderId="1" xfId="0" applyNumberFormat="1" applyFont="1" applyFill="1" applyBorder="1" applyAlignment="1" applyProtection="1">
      <alignment horizontal="center" vertical="center"/>
    </xf>
    <xf numFmtId="0" fontId="18" fillId="12" borderId="19" xfId="0" applyFont="1" applyFill="1" applyBorder="1" applyAlignment="1" applyProtection="1">
      <alignment vertical="center" wrapText="1"/>
    </xf>
    <xf numFmtId="0" fontId="6" fillId="0" borderId="25" xfId="0" applyFont="1" applyBorder="1" applyAlignment="1" applyProtection="1">
      <alignment vertical="center"/>
    </xf>
    <xf numFmtId="0" fontId="6" fillId="0" borderId="18" xfId="0" applyFont="1" applyBorder="1" applyAlignment="1" applyProtection="1">
      <alignment vertical="center"/>
    </xf>
    <xf numFmtId="38" fontId="18" fillId="2" borderId="1" xfId="0" applyNumberFormat="1" applyFont="1" applyFill="1" applyBorder="1" applyAlignment="1" applyProtection="1">
      <alignment horizontal="center" vertical="center" wrapText="1"/>
    </xf>
    <xf numFmtId="0" fontId="5" fillId="12" borderId="23" xfId="0" applyFont="1" applyFill="1" applyBorder="1" applyAlignment="1" applyProtection="1">
      <alignment horizontal="left" vertical="center"/>
    </xf>
    <xf numFmtId="0" fontId="6" fillId="13" borderId="26" xfId="0" applyFont="1" applyFill="1" applyBorder="1" applyAlignment="1" applyProtection="1">
      <alignment vertical="center"/>
    </xf>
    <xf numFmtId="0" fontId="6" fillId="13" borderId="12" xfId="0" applyFont="1" applyFill="1" applyBorder="1" applyAlignment="1" applyProtection="1">
      <alignment vertical="center"/>
    </xf>
    <xf numFmtId="0" fontId="6" fillId="0" borderId="13" xfId="0" applyFont="1" applyBorder="1" applyAlignment="1" applyProtection="1">
      <alignment vertical="center"/>
    </xf>
    <xf numFmtId="0" fontId="6" fillId="0" borderId="14" xfId="0" applyFont="1" applyBorder="1" applyAlignment="1" applyProtection="1">
      <alignment vertical="center"/>
    </xf>
    <xf numFmtId="0" fontId="5" fillId="12" borderId="29" xfId="0" applyFont="1" applyFill="1" applyBorder="1" applyAlignment="1" applyProtection="1">
      <alignment horizontal="center" vertical="center" wrapText="1"/>
    </xf>
    <xf numFmtId="0" fontId="5" fillId="12" borderId="29" xfId="0" applyFont="1" applyFill="1" applyBorder="1" applyAlignment="1" applyProtection="1">
      <alignment horizontal="center" vertical="center"/>
    </xf>
    <xf numFmtId="0" fontId="5" fillId="2" borderId="92" xfId="0" applyFont="1" applyFill="1" applyBorder="1" applyAlignment="1" applyProtection="1">
      <alignment horizontal="center" vertical="center"/>
    </xf>
    <xf numFmtId="0" fontId="5" fillId="2" borderId="27" xfId="0" applyFont="1" applyFill="1" applyBorder="1" applyAlignment="1" applyProtection="1">
      <alignment horizontal="center" vertical="center"/>
    </xf>
    <xf numFmtId="38" fontId="18" fillId="12" borderId="65" xfId="0" applyNumberFormat="1" applyFont="1" applyFill="1" applyBorder="1" applyAlignment="1" applyProtection="1">
      <alignment horizontal="center" vertical="center" wrapText="1"/>
    </xf>
    <xf numFmtId="0" fontId="19" fillId="12" borderId="65" xfId="0" applyFont="1" applyFill="1" applyBorder="1" applyAlignment="1" applyProtection="1">
      <alignment horizontal="center" vertical="center" wrapText="1"/>
    </xf>
    <xf numFmtId="0" fontId="5" fillId="2" borderId="92" xfId="0" applyFont="1" applyFill="1" applyBorder="1" applyAlignment="1" applyProtection="1">
      <alignment horizontal="center" vertical="center"/>
    </xf>
    <xf numFmtId="0" fontId="6" fillId="2" borderId="27" xfId="0" applyFont="1" applyFill="1" applyBorder="1" applyAlignment="1" applyProtection="1">
      <alignment horizontal="center" vertical="center"/>
    </xf>
    <xf numFmtId="38" fontId="18" fillId="12" borderId="51" xfId="0" applyNumberFormat="1" applyFont="1" applyFill="1" applyBorder="1" applyAlignment="1" applyProtection="1">
      <alignment horizontal="center" vertical="center" wrapText="1"/>
    </xf>
    <xf numFmtId="0" fontId="19" fillId="12" borderId="51" xfId="0" applyFont="1" applyFill="1" applyBorder="1" applyAlignment="1" applyProtection="1">
      <alignment horizontal="center" vertical="center" wrapText="1"/>
    </xf>
    <xf numFmtId="38" fontId="18" fillId="12" borderId="30" xfId="0" applyNumberFormat="1" applyFont="1" applyFill="1" applyBorder="1" applyAlignment="1" applyProtection="1">
      <alignment horizontal="center" vertical="center" wrapText="1"/>
    </xf>
    <xf numFmtId="0" fontId="19" fillId="12" borderId="30" xfId="0" applyFont="1" applyFill="1" applyBorder="1" applyAlignment="1" applyProtection="1">
      <alignment horizontal="center" vertical="center" wrapText="1"/>
    </xf>
    <xf numFmtId="0" fontId="9" fillId="0" borderId="0" xfId="0" applyFont="1" applyAlignment="1" applyProtection="1">
      <alignment horizontal="center" vertical="center"/>
    </xf>
    <xf numFmtId="181" fontId="20" fillId="8" borderId="27" xfId="0" applyNumberFormat="1" applyFont="1" applyFill="1" applyBorder="1" applyAlignment="1" applyProtection="1">
      <alignment horizontal="left" vertical="center" wrapText="1"/>
    </xf>
    <xf numFmtId="181" fontId="5" fillId="8" borderId="27" xfId="1" applyNumberFormat="1" applyFont="1" applyFill="1" applyBorder="1" applyAlignment="1" applyProtection="1"/>
    <xf numFmtId="181" fontId="21" fillId="8" borderId="27" xfId="1" applyNumberFormat="1" applyFont="1" applyFill="1" applyBorder="1" applyAlignment="1" applyProtection="1">
      <alignment horizontal="left" vertical="center" wrapText="1"/>
    </xf>
    <xf numFmtId="181" fontId="21" fillId="8" borderId="27" xfId="1" applyNumberFormat="1" applyFont="1" applyFill="1" applyBorder="1" applyAlignment="1" applyProtection="1">
      <alignment horizontal="left" vertical="center"/>
    </xf>
    <xf numFmtId="0" fontId="6" fillId="8" borderId="27" xfId="0" applyFont="1" applyFill="1" applyBorder="1" applyAlignment="1" applyProtection="1">
      <alignment vertical="center"/>
    </xf>
    <xf numFmtId="181" fontId="17" fillId="8" borderId="27" xfId="0" applyNumberFormat="1" applyFont="1" applyFill="1" applyBorder="1" applyAlignment="1" applyProtection="1">
      <alignment vertical="center"/>
    </xf>
    <xf numFmtId="0" fontId="6" fillId="8" borderId="27" xfId="0" applyFont="1" applyFill="1" applyBorder="1" applyAlignment="1" applyProtection="1">
      <alignment horizontal="center"/>
    </xf>
    <xf numFmtId="41" fontId="22" fillId="8" borderId="27" xfId="0" applyNumberFormat="1" applyFont="1" applyFill="1" applyBorder="1" applyAlignment="1" applyProtection="1">
      <alignment horizontal="left" vertical="center" wrapText="1"/>
    </xf>
    <xf numFmtId="41" fontId="15" fillId="8" borderId="27" xfId="0" applyNumberFormat="1" applyFont="1" applyFill="1" applyBorder="1" applyAlignment="1" applyProtection="1">
      <alignment vertical="center"/>
    </xf>
    <xf numFmtId="0" fontId="18" fillId="8" borderId="27" xfId="0" applyFont="1" applyFill="1" applyBorder="1" applyAlignment="1" applyProtection="1">
      <alignment vertical="center"/>
    </xf>
    <xf numFmtId="0" fontId="23" fillId="8" borderId="27" xfId="0" applyFont="1" applyFill="1" applyBorder="1" applyAlignment="1" applyProtection="1">
      <alignment horizontal="center" vertical="center" wrapText="1"/>
    </xf>
    <xf numFmtId="41" fontId="11" fillId="8" borderId="27" xfId="0" applyNumberFormat="1" applyFont="1" applyFill="1" applyBorder="1" applyAlignment="1" applyProtection="1">
      <alignment horizontal="center" vertical="center"/>
    </xf>
    <xf numFmtId="182" fontId="11" fillId="8" borderId="27" xfId="0" applyNumberFormat="1" applyFont="1" applyFill="1" applyBorder="1" applyAlignment="1" applyProtection="1">
      <alignment horizontal="center" vertical="center"/>
    </xf>
    <xf numFmtId="0" fontId="11" fillId="8" borderId="27" xfId="0" applyFont="1" applyFill="1" applyBorder="1" applyAlignment="1" applyProtection="1">
      <alignment horizontal="center" vertical="center"/>
    </xf>
    <xf numFmtId="182" fontId="5" fillId="8" borderId="27" xfId="0" applyNumberFormat="1" applyFont="1" applyFill="1" applyBorder="1" applyAlignment="1" applyProtection="1">
      <alignment horizontal="center" vertical="center"/>
    </xf>
    <xf numFmtId="182" fontId="6" fillId="8" borderId="27" xfId="0" applyNumberFormat="1" applyFont="1" applyFill="1" applyBorder="1" applyAlignment="1" applyProtection="1">
      <alignment horizontal="center" vertical="center"/>
    </xf>
    <xf numFmtId="0" fontId="5" fillId="8" borderId="27"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8" fillId="9" borderId="0" xfId="0" applyFont="1" applyFill="1" applyAlignment="1" applyProtection="1">
      <alignment vertical="center"/>
    </xf>
    <xf numFmtId="0" fontId="6" fillId="0" borderId="17" xfId="0" applyFont="1" applyBorder="1" applyAlignment="1" applyProtection="1">
      <alignment vertical="center"/>
    </xf>
    <xf numFmtId="0" fontId="5" fillId="2" borderId="2" xfId="0" applyFont="1" applyFill="1" applyBorder="1" applyAlignment="1" applyProtection="1">
      <alignment horizontal="center" vertical="center" wrapText="1"/>
    </xf>
    <xf numFmtId="0" fontId="6" fillId="0" borderId="4" xfId="0" applyFont="1" applyBorder="1" applyAlignment="1" applyProtection="1">
      <alignment vertical="center"/>
    </xf>
    <xf numFmtId="0" fontId="6" fillId="2" borderId="5"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wrapText="1"/>
    </xf>
    <xf numFmtId="182" fontId="15" fillId="9" borderId="0" xfId="0" applyNumberFormat="1" applyFont="1" applyFill="1" applyAlignment="1" applyProtection="1">
      <alignment vertical="center"/>
    </xf>
    <xf numFmtId="182" fontId="8" fillId="9" borderId="0" xfId="0" applyNumberFormat="1" applyFont="1" applyFill="1" applyAlignment="1" applyProtection="1">
      <alignment vertical="center"/>
    </xf>
    <xf numFmtId="0" fontId="5" fillId="2" borderId="34" xfId="0" applyFont="1" applyFill="1" applyBorder="1" applyAlignment="1" applyProtection="1">
      <alignment horizontal="left" vertical="center" wrapText="1"/>
    </xf>
    <xf numFmtId="0" fontId="8" fillId="9" borderId="27" xfId="0" applyFont="1" applyFill="1" applyBorder="1" applyAlignment="1" applyProtection="1">
      <alignment vertical="center"/>
    </xf>
    <xf numFmtId="0" fontId="5" fillId="2" borderId="49" xfId="0" applyFont="1" applyFill="1" applyBorder="1" applyAlignment="1" applyProtection="1">
      <alignment horizontal="center" vertical="center"/>
    </xf>
    <xf numFmtId="0" fontId="5" fillId="2" borderId="50" xfId="0" applyFont="1" applyFill="1" applyBorder="1" applyAlignment="1" applyProtection="1">
      <alignment horizontal="center" vertical="center" wrapText="1"/>
    </xf>
    <xf numFmtId="0" fontId="5" fillId="2" borderId="59" xfId="0" applyFont="1" applyFill="1" applyBorder="1" applyAlignment="1" applyProtection="1">
      <alignment horizontal="center" vertical="center" wrapText="1"/>
    </xf>
    <xf numFmtId="0" fontId="5" fillId="4" borderId="64" xfId="0" applyFont="1" applyFill="1" applyBorder="1" applyAlignment="1" applyProtection="1">
      <alignment horizontal="center" vertical="center" wrapText="1"/>
    </xf>
    <xf numFmtId="0" fontId="15" fillId="9" borderId="27" xfId="0" applyFont="1" applyFill="1" applyBorder="1" applyAlignment="1" applyProtection="1">
      <alignment vertical="center"/>
    </xf>
    <xf numFmtId="181" fontId="5" fillId="6" borderId="39" xfId="1" applyNumberFormat="1" applyFont="1" applyFill="1" applyBorder="1" applyAlignment="1" applyProtection="1">
      <alignment horizontal="left" vertical="center" wrapText="1"/>
    </xf>
    <xf numFmtId="38" fontId="5" fillId="7" borderId="60" xfId="0" applyNumberFormat="1" applyFont="1" applyFill="1" applyBorder="1" applyAlignment="1" applyProtection="1">
      <alignment shrinkToFit="1"/>
    </xf>
    <xf numFmtId="38" fontId="5" fillId="7" borderId="43" xfId="0" applyNumberFormat="1" applyFont="1" applyFill="1" applyBorder="1" applyAlignment="1" applyProtection="1">
      <alignment horizontal="center"/>
    </xf>
    <xf numFmtId="181" fontId="15" fillId="9" borderId="27" xfId="1" applyNumberFormat="1" applyFont="1" applyFill="1" applyBorder="1" applyAlignment="1" applyProtection="1">
      <alignment horizontal="left" vertical="center"/>
    </xf>
    <xf numFmtId="181" fontId="17" fillId="9" borderId="27" xfId="1" applyNumberFormat="1" applyFont="1" applyFill="1" applyBorder="1" applyAlignment="1" applyProtection="1">
      <alignment horizontal="left" vertical="center"/>
    </xf>
    <xf numFmtId="181" fontId="5" fillId="6" borderId="36" xfId="1" applyNumberFormat="1" applyFont="1" applyFill="1" applyBorder="1" applyAlignment="1" applyProtection="1">
      <alignment horizontal="left" vertical="center" wrapText="1"/>
    </xf>
    <xf numFmtId="38" fontId="5" fillId="7" borderId="61" xfId="0" applyNumberFormat="1" applyFont="1" applyFill="1" applyBorder="1" applyAlignment="1" applyProtection="1">
      <alignment shrinkToFit="1"/>
    </xf>
    <xf numFmtId="38" fontId="5" fillId="7" borderId="44" xfId="0" applyNumberFormat="1" applyFont="1" applyFill="1" applyBorder="1" applyAlignment="1" applyProtection="1">
      <alignment horizontal="center"/>
    </xf>
    <xf numFmtId="0" fontId="15" fillId="9" borderId="0" xfId="0" applyFont="1" applyFill="1" applyAlignment="1" applyProtection="1">
      <alignment horizontal="center" vertical="center"/>
    </xf>
    <xf numFmtId="181" fontId="5" fillId="8" borderId="30" xfId="1" applyNumberFormat="1" applyFont="1" applyFill="1" applyBorder="1" applyAlignment="1" applyProtection="1">
      <alignment horizontal="left" vertical="center" wrapText="1"/>
    </xf>
    <xf numFmtId="0" fontId="15" fillId="9" borderId="27" xfId="0" applyFont="1" applyFill="1" applyBorder="1" applyAlignment="1" applyProtection="1">
      <alignment horizontal="center" vertical="center" wrapText="1"/>
    </xf>
    <xf numFmtId="181" fontId="5" fillId="8" borderId="29" xfId="1" applyNumberFormat="1" applyFont="1" applyFill="1" applyBorder="1" applyAlignment="1" applyProtection="1">
      <alignment horizontal="left" vertical="center" wrapText="1"/>
    </xf>
    <xf numFmtId="181" fontId="15" fillId="9" borderId="27" xfId="1" applyNumberFormat="1" applyFont="1" applyFill="1" applyBorder="1" applyAlignment="1" applyProtection="1">
      <alignment horizontal="center"/>
    </xf>
    <xf numFmtId="178" fontId="5" fillId="2" borderId="29" xfId="0" applyNumberFormat="1" applyFont="1" applyFill="1" applyBorder="1" applyAlignment="1" applyProtection="1">
      <alignment horizontal="center"/>
      <protection locked="0"/>
    </xf>
    <xf numFmtId="38" fontId="5" fillId="2" borderId="67" xfId="0" applyNumberFormat="1" applyFont="1" applyFill="1" applyBorder="1" applyAlignment="1" applyProtection="1">
      <alignment horizontal="center"/>
      <protection locked="0"/>
    </xf>
    <xf numFmtId="38" fontId="10" fillId="2" borderId="18" xfId="0" applyNumberFormat="1" applyFont="1" applyFill="1" applyBorder="1" applyAlignment="1" applyProtection="1">
      <alignment horizontal="center" vertical="center"/>
    </xf>
    <xf numFmtId="38" fontId="10" fillId="2" borderId="10" xfId="0" applyNumberFormat="1" applyFont="1" applyFill="1" applyBorder="1" applyAlignment="1" applyProtection="1">
      <alignment horizontal="center" vertical="center"/>
    </xf>
    <xf numFmtId="38" fontId="10" fillId="2" borderId="19" xfId="0" applyNumberFormat="1" applyFont="1" applyFill="1" applyBorder="1" applyAlignment="1" applyProtection="1">
      <alignment horizontal="center" vertical="center"/>
    </xf>
    <xf numFmtId="177" fontId="10" fillId="2" borderId="0" xfId="0" applyNumberFormat="1" applyFont="1" applyFill="1" applyAlignment="1" applyProtection="1">
      <alignment horizontal="right" vertical="center"/>
    </xf>
    <xf numFmtId="179" fontId="6" fillId="2" borderId="1" xfId="0" applyNumberFormat="1" applyFont="1" applyFill="1" applyBorder="1" applyAlignment="1" applyProtection="1">
      <alignment vertical="center"/>
    </xf>
    <xf numFmtId="177" fontId="10" fillId="2" borderId="0" xfId="0" applyNumberFormat="1" applyFont="1" applyFill="1" applyAlignment="1" applyProtection="1">
      <alignment vertical="center"/>
    </xf>
    <xf numFmtId="177" fontId="10" fillId="2" borderId="19" xfId="0" applyNumberFormat="1" applyFont="1" applyFill="1" applyBorder="1" applyAlignment="1" applyProtection="1">
      <alignment vertical="center"/>
    </xf>
    <xf numFmtId="181" fontId="15" fillId="9" borderId="27" xfId="1" applyNumberFormat="1" applyFont="1" applyFill="1" applyBorder="1" applyAlignment="1" applyProtection="1"/>
    <xf numFmtId="0" fontId="25" fillId="2" borderId="1" xfId="0" applyFont="1" applyFill="1" applyBorder="1" applyAlignment="1" applyProtection="1">
      <alignment horizontal="left" vertical="center"/>
    </xf>
    <xf numFmtId="0" fontId="6" fillId="2" borderId="11" xfId="0" applyFont="1" applyFill="1" applyBorder="1" applyAlignment="1" applyProtection="1">
      <alignment vertical="center"/>
    </xf>
    <xf numFmtId="177" fontId="6" fillId="2" borderId="1" xfId="0" applyNumberFormat="1" applyFont="1" applyFill="1" applyBorder="1" applyAlignment="1" applyProtection="1">
      <alignment vertical="center"/>
    </xf>
    <xf numFmtId="181" fontId="15" fillId="9" borderId="27" xfId="1" applyNumberFormat="1" applyFont="1" applyFill="1" applyBorder="1" applyAlignment="1" applyProtection="1">
      <alignment horizontal="right" vertical="center"/>
    </xf>
    <xf numFmtId="177" fontId="7" fillId="0" borderId="1" xfId="0" applyNumberFormat="1" applyFont="1" applyFill="1" applyBorder="1" applyAlignment="1" applyProtection="1">
      <alignment vertical="center"/>
    </xf>
    <xf numFmtId="181" fontId="17" fillId="9" borderId="27" xfId="1" applyNumberFormat="1" applyFont="1" applyFill="1" applyBorder="1" applyAlignment="1" applyProtection="1">
      <alignment horizontal="left" vertical="center" wrapText="1"/>
    </xf>
    <xf numFmtId="181" fontId="17" fillId="9" borderId="27" xfId="0" applyNumberFormat="1" applyFont="1" applyFill="1" applyBorder="1" applyAlignment="1" applyProtection="1">
      <alignment vertical="center"/>
    </xf>
    <xf numFmtId="0" fontId="8" fillId="9" borderId="27" xfId="0" applyFont="1" applyFill="1" applyBorder="1" applyAlignment="1" applyProtection="1">
      <alignment horizontal="center"/>
    </xf>
    <xf numFmtId="41" fontId="22" fillId="9" borderId="27" xfId="0" applyNumberFormat="1" applyFont="1" applyFill="1" applyBorder="1" applyAlignment="1" applyProtection="1">
      <alignment horizontal="left" vertical="center" wrapText="1"/>
    </xf>
    <xf numFmtId="41" fontId="15" fillId="9" borderId="27" xfId="0" applyNumberFormat="1" applyFont="1" applyFill="1" applyBorder="1" applyAlignment="1" applyProtection="1">
      <alignment vertical="center"/>
    </xf>
    <xf numFmtId="0" fontId="23" fillId="9" borderId="27" xfId="0" applyFont="1" applyFill="1" applyBorder="1" applyAlignment="1" applyProtection="1">
      <alignment horizontal="center" vertical="center" wrapText="1"/>
    </xf>
    <xf numFmtId="0" fontId="6" fillId="0" borderId="0" xfId="0" applyFont="1" applyAlignment="1" applyProtection="1">
      <alignment vertical="center"/>
    </xf>
    <xf numFmtId="0" fontId="11" fillId="0" borderId="0" xfId="0" applyFont="1" applyAlignment="1" applyProtection="1">
      <alignment vertical="top"/>
    </xf>
    <xf numFmtId="0" fontId="12" fillId="0" borderId="0" xfId="0" applyFont="1" applyAlignment="1" applyProtection="1">
      <alignment vertical="center"/>
    </xf>
    <xf numFmtId="0" fontId="14" fillId="2" borderId="1" xfId="0" applyFont="1" applyFill="1" applyBorder="1" applyAlignment="1" applyProtection="1">
      <alignment vertical="center"/>
    </xf>
    <xf numFmtId="0" fontId="5" fillId="2" borderId="20" xfId="0" applyFont="1" applyFill="1" applyBorder="1" applyAlignment="1" applyProtection="1">
      <alignment horizontal="center" vertical="center" wrapText="1"/>
    </xf>
    <xf numFmtId="0" fontId="6" fillId="2" borderId="20" xfId="0" applyFont="1" applyFill="1" applyBorder="1" applyAlignment="1" applyProtection="1">
      <alignment horizontal="center" vertical="center" wrapText="1"/>
    </xf>
    <xf numFmtId="0" fontId="5" fillId="2" borderId="80" xfId="0" applyFont="1" applyFill="1" applyBorder="1" applyAlignment="1" applyProtection="1">
      <alignment horizontal="center" vertical="center"/>
    </xf>
    <xf numFmtId="0" fontId="5" fillId="2" borderId="81" xfId="0" applyFont="1" applyFill="1" applyBorder="1" applyAlignment="1" applyProtection="1">
      <alignment horizontal="center" vertical="center" wrapText="1"/>
    </xf>
    <xf numFmtId="0" fontId="5" fillId="10" borderId="69" xfId="0" applyFont="1" applyFill="1" applyBorder="1" applyAlignment="1" applyProtection="1">
      <alignment horizontal="center" vertical="center" wrapText="1"/>
    </xf>
    <xf numFmtId="0" fontId="11" fillId="10" borderId="71" xfId="0" applyFont="1" applyFill="1" applyBorder="1" applyAlignment="1" applyProtection="1">
      <alignment horizontal="center" vertical="center" wrapText="1"/>
    </xf>
    <xf numFmtId="0" fontId="5" fillId="10" borderId="82" xfId="0" applyFont="1" applyFill="1" applyBorder="1" applyAlignment="1" applyProtection="1">
      <alignment horizontal="center" vertical="center" wrapText="1"/>
    </xf>
    <xf numFmtId="0" fontId="11" fillId="10" borderId="84" xfId="0" applyFont="1" applyFill="1" applyBorder="1" applyAlignment="1" applyProtection="1">
      <alignment horizontal="center" vertical="center" wrapText="1"/>
    </xf>
    <xf numFmtId="0" fontId="6" fillId="2" borderId="72" xfId="0" applyFont="1" applyFill="1" applyBorder="1" applyAlignment="1" applyProtection="1">
      <alignment horizontal="center" vertical="center"/>
      <protection locked="0"/>
    </xf>
    <xf numFmtId="38" fontId="6" fillId="2" borderId="9" xfId="0" applyNumberFormat="1" applyFont="1" applyFill="1" applyBorder="1" applyAlignment="1" applyProtection="1">
      <alignment horizontal="center"/>
      <protection locked="0"/>
    </xf>
    <xf numFmtId="38" fontId="6" fillId="2" borderId="9" xfId="0" applyNumberFormat="1" applyFont="1" applyFill="1" applyBorder="1" applyAlignment="1" applyProtection="1">
      <alignment horizontal="center" wrapText="1"/>
      <protection locked="0"/>
    </xf>
    <xf numFmtId="0" fontId="6" fillId="2" borderId="74" xfId="0" applyFont="1" applyFill="1" applyBorder="1" applyAlignment="1" applyProtection="1">
      <alignment horizontal="center" vertical="center"/>
      <protection locked="0"/>
    </xf>
    <xf numFmtId="0" fontId="6" fillId="2" borderId="76" xfId="0" applyFont="1" applyFill="1" applyBorder="1" applyAlignment="1" applyProtection="1">
      <alignment horizontal="center" vertical="center"/>
      <protection locked="0"/>
    </xf>
    <xf numFmtId="176" fontId="6" fillId="2" borderId="77" xfId="0" applyNumberFormat="1" applyFont="1" applyFill="1" applyBorder="1" applyAlignment="1" applyProtection="1">
      <alignment horizontal="center"/>
      <protection locked="0"/>
    </xf>
    <xf numFmtId="38" fontId="6" fillId="2" borderId="77" xfId="0" applyNumberFormat="1" applyFont="1" applyFill="1" applyBorder="1" applyAlignment="1" applyProtection="1">
      <alignment horizontal="center" wrapText="1"/>
      <protection locked="0"/>
    </xf>
    <xf numFmtId="38" fontId="6" fillId="2" borderId="77" xfId="0" applyNumberFormat="1" applyFont="1" applyFill="1" applyBorder="1" applyAlignment="1" applyProtection="1">
      <alignment horizontal="center"/>
      <protection locked="0"/>
    </xf>
    <xf numFmtId="181" fontId="15" fillId="8" borderId="27" xfId="1" applyNumberFormat="1" applyFont="1" applyFill="1" applyBorder="1" applyAlignment="1" applyProtection="1"/>
    <xf numFmtId="0" fontId="5" fillId="2" borderId="1" xfId="0" applyFont="1" applyFill="1" applyBorder="1" applyAlignment="1" applyProtection="1">
      <alignment horizontal="left" vertical="center"/>
    </xf>
    <xf numFmtId="180" fontId="6" fillId="2" borderId="11" xfId="0" applyNumberFormat="1" applyFont="1" applyFill="1" applyBorder="1" applyAlignment="1" applyProtection="1">
      <alignment vertical="center"/>
    </xf>
    <xf numFmtId="0" fontId="7" fillId="14" borderId="2" xfId="0" applyFont="1" applyFill="1" applyBorder="1" applyAlignment="1" applyProtection="1">
      <alignment horizontal="center" vertical="center"/>
    </xf>
    <xf numFmtId="0" fontId="7" fillId="14" borderId="20" xfId="0" applyFont="1" applyFill="1" applyBorder="1" applyAlignment="1" applyProtection="1">
      <alignment horizontal="center" vertical="center"/>
    </xf>
    <xf numFmtId="0" fontId="6" fillId="15" borderId="3" xfId="0" applyFont="1" applyFill="1" applyBorder="1" applyAlignment="1" applyProtection="1">
      <alignment vertical="center"/>
    </xf>
    <xf numFmtId="0" fontId="14" fillId="16" borderId="2" xfId="0" applyFont="1" applyFill="1" applyBorder="1" applyAlignment="1" applyProtection="1">
      <alignment horizontal="center" vertical="center"/>
    </xf>
    <xf numFmtId="0" fontId="6" fillId="17" borderId="3" xfId="0" applyFont="1" applyFill="1" applyBorder="1" applyAlignment="1" applyProtection="1">
      <alignment vertical="center"/>
    </xf>
    <xf numFmtId="38" fontId="5" fillId="12" borderId="31" xfId="0" applyNumberFormat="1" applyFont="1" applyFill="1" applyBorder="1" applyAlignment="1" applyProtection="1">
      <alignment shrinkToFit="1"/>
    </xf>
    <xf numFmtId="38" fontId="5" fillId="12" borderId="41" xfId="0" applyNumberFormat="1" applyFont="1" applyFill="1" applyBorder="1" applyAlignment="1" applyProtection="1">
      <alignment shrinkToFit="1"/>
    </xf>
    <xf numFmtId="38" fontId="5" fillId="12" borderId="89" xfId="0" applyNumberFormat="1" applyFont="1" applyFill="1" applyBorder="1" applyAlignment="1" applyProtection="1">
      <alignment shrinkToFit="1"/>
    </xf>
    <xf numFmtId="38" fontId="5" fillId="12" borderId="90" xfId="0" applyNumberFormat="1" applyFont="1" applyFill="1" applyBorder="1" applyAlignment="1" applyProtection="1">
      <alignment shrinkToFit="1"/>
    </xf>
    <xf numFmtId="177" fontId="18" fillId="12" borderId="48" xfId="0" applyNumberFormat="1" applyFont="1" applyFill="1" applyBorder="1" applyAlignment="1" applyProtection="1">
      <alignment vertical="center" wrapText="1"/>
    </xf>
    <xf numFmtId="38" fontId="5" fillId="12" borderId="62" xfId="0" applyNumberFormat="1" applyFont="1" applyFill="1" applyBorder="1" applyAlignment="1" applyProtection="1">
      <alignment shrinkToFit="1"/>
    </xf>
    <xf numFmtId="38" fontId="5" fillId="12" borderId="63" xfId="0" applyNumberFormat="1" applyFont="1" applyFill="1" applyBorder="1" applyAlignment="1" applyProtection="1">
      <alignment shrinkToFit="1"/>
    </xf>
    <xf numFmtId="38" fontId="5" fillId="12" borderId="66" xfId="0" applyNumberFormat="1" applyFont="1" applyFill="1" applyBorder="1" applyAlignment="1" applyProtection="1">
      <alignment wrapText="1" shrinkToFit="1"/>
    </xf>
    <xf numFmtId="177" fontId="18" fillId="12" borderId="68" xfId="0" applyNumberFormat="1" applyFont="1" applyFill="1" applyBorder="1" applyAlignment="1" applyProtection="1">
      <alignment vertical="center" wrapText="1"/>
    </xf>
    <xf numFmtId="38" fontId="5" fillId="12" borderId="73" xfId="0" applyNumberFormat="1" applyFont="1" applyFill="1" applyBorder="1" applyAlignment="1" applyProtection="1">
      <alignment shrinkToFit="1"/>
    </xf>
    <xf numFmtId="38" fontId="5" fillId="12" borderId="75" xfId="0" applyNumberFormat="1" applyFont="1" applyFill="1" applyBorder="1" applyAlignment="1" applyProtection="1">
      <alignment shrinkToFit="1"/>
    </xf>
    <xf numFmtId="38" fontId="5" fillId="12" borderId="78" xfId="0" applyNumberFormat="1" applyFont="1" applyFill="1" applyBorder="1" applyAlignment="1" applyProtection="1">
      <alignment shrinkToFit="1"/>
    </xf>
    <xf numFmtId="177" fontId="10" fillId="12" borderId="48" xfId="0" applyNumberFormat="1" applyFont="1" applyFill="1" applyBorder="1" applyAlignment="1" applyProtection="1">
      <alignment vertical="center"/>
    </xf>
    <xf numFmtId="181" fontId="5" fillId="6" borderId="30" xfId="1" applyNumberFormat="1" applyFont="1" applyFill="1" applyBorder="1" applyAlignment="1" applyProtection="1">
      <alignment horizontal="left" vertical="center" wrapText="1"/>
    </xf>
    <xf numFmtId="181" fontId="5" fillId="0" borderId="30" xfId="1" applyNumberFormat="1" applyFont="1" applyFill="1" applyBorder="1" applyAlignment="1" applyProtection="1">
      <alignment horizontal="left" vertical="center" wrapText="1"/>
    </xf>
    <xf numFmtId="181" fontId="5" fillId="0" borderId="51" xfId="1" applyNumberFormat="1" applyFont="1" applyFill="1" applyBorder="1" applyAlignment="1" applyProtection="1">
      <alignment horizontal="left" vertical="center" wrapText="1"/>
    </xf>
    <xf numFmtId="0" fontId="6" fillId="2" borderId="2" xfId="0" applyFont="1" applyFill="1" applyBorder="1" applyAlignment="1" applyProtection="1">
      <alignment horizontal="left" vertical="center"/>
      <protection locked="0"/>
    </xf>
    <xf numFmtId="0" fontId="6" fillId="2" borderId="20" xfId="0" applyFont="1" applyFill="1" applyBorder="1" applyAlignment="1" applyProtection="1">
      <alignment horizontal="left" vertical="center"/>
      <protection locked="0"/>
    </xf>
    <xf numFmtId="0" fontId="6" fillId="2" borderId="21" xfId="0" applyFont="1" applyFill="1" applyBorder="1" applyAlignment="1" applyProtection="1">
      <alignment horizontal="left" vertical="center"/>
      <protection locked="0"/>
    </xf>
    <xf numFmtId="0" fontId="6" fillId="0" borderId="53" xfId="0" applyFont="1" applyBorder="1" applyAlignment="1" applyProtection="1">
      <alignment horizontal="left" vertical="center"/>
      <protection locked="0"/>
    </xf>
    <xf numFmtId="0" fontId="6" fillId="0" borderId="55" xfId="0" applyFont="1" applyBorder="1" applyAlignment="1" applyProtection="1">
      <alignment horizontal="left" vertical="center"/>
      <protection locked="0"/>
    </xf>
    <xf numFmtId="38" fontId="5" fillId="10" borderId="94" xfId="0" applyNumberFormat="1" applyFont="1" applyFill="1" applyBorder="1" applyAlignment="1" applyProtection="1">
      <alignment horizontal="left" vertical="center" wrapText="1"/>
    </xf>
    <xf numFmtId="38" fontId="5" fillId="0" borderId="8" xfId="0" applyNumberFormat="1" applyFont="1" applyFill="1" applyBorder="1" applyAlignment="1" applyProtection="1">
      <alignment horizontal="left" vertical="center" wrapText="1"/>
    </xf>
    <xf numFmtId="38" fontId="5" fillId="0" borderId="93" xfId="0" applyNumberFormat="1" applyFont="1" applyFill="1" applyBorder="1" applyAlignment="1" applyProtection="1">
      <alignment horizontal="left" vertical="center" wrapText="1"/>
    </xf>
    <xf numFmtId="38" fontId="5" fillId="10" borderId="77" xfId="0" applyNumberFormat="1" applyFont="1" applyFill="1" applyBorder="1" applyAlignment="1" applyProtection="1">
      <alignment horizontal="left" vertical="center" wrapText="1"/>
    </xf>
    <xf numFmtId="38" fontId="5" fillId="0" borderId="95" xfId="0" applyNumberFormat="1" applyFont="1" applyFill="1" applyBorder="1" applyAlignment="1" applyProtection="1">
      <alignment horizontal="left" vertical="center" wrapText="1"/>
    </xf>
  </cellXfs>
  <cellStyles count="2">
    <cellStyle name="桁区切り" xfId="1" builtinId="6"/>
    <cellStyle name="標準"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596900</xdr:colOff>
      <xdr:row>26</xdr:row>
      <xdr:rowOff>25400</xdr:rowOff>
    </xdr:to>
    <xdr:sp macro="" textlink="">
      <xdr:nvSpPr>
        <xdr:cNvPr id="3075" name="Rectangle 3" hidden="1">
          <a:extLst>
            <a:ext uri="{FF2B5EF4-FFF2-40B4-BE49-F238E27FC236}">
              <a16:creationId xmlns:a16="http://schemas.microsoft.com/office/drawing/2014/main" id="{00000000-0008-0000-0000-0000030C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66675</xdr:colOff>
      <xdr:row>23</xdr:row>
      <xdr:rowOff>0</xdr:rowOff>
    </xdr:to>
    <xdr:sp macro="" textlink="">
      <xdr:nvSpPr>
        <xdr:cNvPr id="6" name="Rectangle 3" hidden="1">
          <a:extLst>
            <a:ext uri="{FF2B5EF4-FFF2-40B4-BE49-F238E27FC236}">
              <a16:creationId xmlns:a16="http://schemas.microsoft.com/office/drawing/2014/main" id="{00000000-0008-0000-0000-000006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44450</xdr:colOff>
      <xdr:row>26</xdr:row>
      <xdr:rowOff>139700</xdr:rowOff>
    </xdr:to>
    <xdr:sp macro="" textlink="">
      <xdr:nvSpPr>
        <xdr:cNvPr id="7" name="オートシェイプ 3">
          <a:extLst>
            <a:ext uri="{FF2B5EF4-FFF2-40B4-BE49-F238E27FC236}">
              <a16:creationId xmlns:a16="http://schemas.microsoft.com/office/drawing/2014/main" id="{00000000-0008-0000-0000-000007000000}"/>
            </a:ext>
          </a:extLst>
        </xdr:cNvPr>
        <xdr:cNvSpPr>
          <a:spLocks noChangeArrowheads="1"/>
        </xdr:cNvSpPr>
      </xdr:nvSpPr>
      <xdr:spPr bwMode="auto">
        <a:xfrm>
          <a:off x="0" y="0"/>
          <a:ext cx="8705850" cy="9747250"/>
        </a:xfrm>
        <a:custGeom>
          <a:avLst/>
          <a:gdLst/>
          <a:ahLst/>
          <a:cxnLst/>
          <a:rect l="0" t="0" r="0" b="0"/>
          <a:pathLst/>
        </a:custGeom>
        <a:solidFill>
          <a:srgbClr val="FFFFFF"/>
        </a:solidFill>
        <a:ln w="9525">
          <a:solidFill>
            <a:srgbClr val="000000"/>
          </a:solidFill>
          <a:round/>
          <a:headEnd/>
          <a:tailEnd/>
        </a:ln>
      </xdr:spPr>
    </xdr:sp>
    <xdr:clientData/>
  </xdr:twoCellAnchor>
  <xdr:twoCellAnchor editAs="oneCell">
    <xdr:from>
      <xdr:col>8</xdr:col>
      <xdr:colOff>735534</xdr:colOff>
      <xdr:row>24</xdr:row>
      <xdr:rowOff>2094</xdr:rowOff>
    </xdr:from>
    <xdr:to>
      <xdr:col>12</xdr:col>
      <xdr:colOff>769443</xdr:colOff>
      <xdr:row>28</xdr:row>
      <xdr:rowOff>57671</xdr:rowOff>
    </xdr:to>
    <xdr:pic>
      <xdr:nvPicPr>
        <xdr:cNvPr id="9" name="Picture 32">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5447" y="9112964"/>
          <a:ext cx="4258038" cy="987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29</xdr:row>
      <xdr:rowOff>38100</xdr:rowOff>
    </xdr:from>
    <xdr:to>
      <xdr:col>4</xdr:col>
      <xdr:colOff>76200</xdr:colOff>
      <xdr:row>29</xdr:row>
      <xdr:rowOff>247650</xdr:rowOff>
    </xdr:to>
    <xdr:sp macro="" textlink="">
      <xdr:nvSpPr>
        <xdr:cNvPr id="3" name="Shape 3">
          <a:extLst>
            <a:ext uri="{FF2B5EF4-FFF2-40B4-BE49-F238E27FC236}">
              <a16:creationId xmlns:a16="http://schemas.microsoft.com/office/drawing/2014/main" id="{00000000-0008-0000-0100-000003000000}"/>
            </a:ext>
          </a:extLst>
        </xdr:cNvPr>
        <xdr:cNvSpPr txBox="1"/>
      </xdr:nvSpPr>
      <xdr:spPr>
        <a:xfrm>
          <a:off x="5307900" y="3675225"/>
          <a:ext cx="76200" cy="2095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SzPts val="1400"/>
            <a:buFont typeface="Arial"/>
            <a:buNone/>
          </a:pPr>
          <a:endParaRPr sz="1400"/>
        </a:p>
      </xdr:txBody>
    </xdr:sp>
    <xdr:clientData fLocksWithSheet="0"/>
  </xdr:twoCellAnchor>
  <xdr:twoCellAnchor>
    <xdr:from>
      <xdr:col>4</xdr:col>
      <xdr:colOff>0</xdr:colOff>
      <xdr:row>30</xdr:row>
      <xdr:rowOff>38100</xdr:rowOff>
    </xdr:from>
    <xdr:to>
      <xdr:col>4</xdr:col>
      <xdr:colOff>76200</xdr:colOff>
      <xdr:row>31</xdr:row>
      <xdr:rowOff>76200</xdr:rowOff>
    </xdr:to>
    <xdr:sp macro="" textlink="">
      <xdr:nvSpPr>
        <xdr:cNvPr id="4" name="Shape 4">
          <a:extLst>
            <a:ext uri="{FF2B5EF4-FFF2-40B4-BE49-F238E27FC236}">
              <a16:creationId xmlns:a16="http://schemas.microsoft.com/office/drawing/2014/main" id="{00000000-0008-0000-0100-000004000000}"/>
            </a:ext>
          </a:extLst>
        </xdr:cNvPr>
        <xdr:cNvSpPr txBox="1"/>
      </xdr:nvSpPr>
      <xdr:spPr>
        <a:xfrm>
          <a:off x="5307900" y="3579975"/>
          <a:ext cx="76200" cy="4000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SzPts val="1400"/>
            <a:buFont typeface="Arial"/>
            <a:buNone/>
          </a:pPr>
          <a:endParaRPr sz="1400"/>
        </a:p>
      </xdr:txBody>
    </xdr:sp>
    <xdr:clientData fLocksWithSheet="0"/>
  </xdr:twoCellAnchor>
  <xdr:twoCellAnchor>
    <xdr:from>
      <xdr:col>0</xdr:col>
      <xdr:colOff>0</xdr:colOff>
      <xdr:row>0</xdr:row>
      <xdr:rowOff>0</xdr:rowOff>
    </xdr:from>
    <xdr:to>
      <xdr:col>10</xdr:col>
      <xdr:colOff>635000</xdr:colOff>
      <xdr:row>29</xdr:row>
      <xdr:rowOff>25400</xdr:rowOff>
    </xdr:to>
    <xdr:sp macro="" textlink="">
      <xdr:nvSpPr>
        <xdr:cNvPr id="2051" name="Rectangle 3" hidden="1">
          <a:extLst>
            <a:ext uri="{FF2B5EF4-FFF2-40B4-BE49-F238E27FC236}">
              <a16:creationId xmlns:a16="http://schemas.microsoft.com/office/drawing/2014/main" id="{00000000-0008-0000-0100-00000308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6</xdr:col>
      <xdr:colOff>657225</xdr:colOff>
      <xdr:row>23</xdr:row>
      <xdr:rowOff>0</xdr:rowOff>
    </xdr:to>
    <xdr:sp macro="" textlink="">
      <xdr:nvSpPr>
        <xdr:cNvPr id="2" name="Rectangle 3" hidden="1">
          <a:extLst>
            <a:ext uri="{FF2B5EF4-FFF2-40B4-BE49-F238E27FC236}">
              <a16:creationId xmlns:a16="http://schemas.microsoft.com/office/drawing/2014/main" id="{00000000-0008-0000-01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692150</xdr:colOff>
      <xdr:row>23</xdr:row>
      <xdr:rowOff>0</xdr:rowOff>
    </xdr:to>
    <xdr:sp macro="" textlink="">
      <xdr:nvSpPr>
        <xdr:cNvPr id="5" name="オートシェイプ 3">
          <a:extLst>
            <a:ext uri="{FF2B5EF4-FFF2-40B4-BE49-F238E27FC236}">
              <a16:creationId xmlns:a16="http://schemas.microsoft.com/office/drawing/2014/main" id="{00000000-0008-0000-0100-000005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23</xdr:row>
      <xdr:rowOff>38100</xdr:rowOff>
    </xdr:from>
    <xdr:to>
      <xdr:col>4</xdr:col>
      <xdr:colOff>76200</xdr:colOff>
      <xdr:row>25</xdr:row>
      <xdr:rowOff>104775</xdr:rowOff>
    </xdr:to>
    <xdr:sp macro="" textlink="">
      <xdr:nvSpPr>
        <xdr:cNvPr id="5" name="Shape 5">
          <a:extLst>
            <a:ext uri="{FF2B5EF4-FFF2-40B4-BE49-F238E27FC236}">
              <a16:creationId xmlns:a16="http://schemas.microsoft.com/office/drawing/2014/main" id="{00000000-0008-0000-0200-000005000000}"/>
            </a:ext>
          </a:extLst>
        </xdr:cNvPr>
        <xdr:cNvSpPr txBox="1"/>
      </xdr:nvSpPr>
      <xdr:spPr>
        <a:xfrm>
          <a:off x="5307900" y="3384713"/>
          <a:ext cx="76200" cy="7905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SzPts val="1400"/>
            <a:buFont typeface="Arial"/>
            <a:buNone/>
          </a:pPr>
          <a:endParaRPr sz="1400"/>
        </a:p>
      </xdr:txBody>
    </xdr:sp>
    <xdr:clientData fLocksWithSheet="0"/>
  </xdr:twoCellAnchor>
  <xdr:twoCellAnchor>
    <xdr:from>
      <xdr:col>4</xdr:col>
      <xdr:colOff>0</xdr:colOff>
      <xdr:row>24</xdr:row>
      <xdr:rowOff>38100</xdr:rowOff>
    </xdr:from>
    <xdr:to>
      <xdr:col>4</xdr:col>
      <xdr:colOff>76200</xdr:colOff>
      <xdr:row>29</xdr:row>
      <xdr:rowOff>0</xdr:rowOff>
    </xdr:to>
    <xdr:sp macro="" textlink="">
      <xdr:nvSpPr>
        <xdr:cNvPr id="6" name="Shape 6">
          <a:extLst>
            <a:ext uri="{FF2B5EF4-FFF2-40B4-BE49-F238E27FC236}">
              <a16:creationId xmlns:a16="http://schemas.microsoft.com/office/drawing/2014/main" id="{00000000-0008-0000-0200-000006000000}"/>
            </a:ext>
          </a:extLst>
        </xdr:cNvPr>
        <xdr:cNvSpPr txBox="1"/>
      </xdr:nvSpPr>
      <xdr:spPr>
        <a:xfrm>
          <a:off x="5307900" y="3003713"/>
          <a:ext cx="76200" cy="15525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SzPts val="1400"/>
            <a:buFont typeface="Arial"/>
            <a:buNone/>
          </a:pPr>
          <a:endParaRPr sz="1400"/>
        </a:p>
      </xdr:txBody>
    </xdr:sp>
    <xdr:clientData fLocksWithSheet="0"/>
  </xdr:twoCellAnchor>
  <xdr:twoCellAnchor>
    <xdr:from>
      <xdr:col>0</xdr:col>
      <xdr:colOff>0</xdr:colOff>
      <xdr:row>0</xdr:row>
      <xdr:rowOff>0</xdr:rowOff>
    </xdr:from>
    <xdr:to>
      <xdr:col>8</xdr:col>
      <xdr:colOff>508000</xdr:colOff>
      <xdr:row>39</xdr:row>
      <xdr:rowOff>25400</xdr:rowOff>
    </xdr:to>
    <xdr:sp macro="" textlink="">
      <xdr:nvSpPr>
        <xdr:cNvPr id="1026" name="Rectangle 2" hidden="1">
          <a:extLst>
            <a:ext uri="{FF2B5EF4-FFF2-40B4-BE49-F238E27FC236}">
              <a16:creationId xmlns:a16="http://schemas.microsoft.com/office/drawing/2014/main" id="{00000000-0008-0000-0200-000002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95250</xdr:colOff>
      <xdr:row>25</xdr:row>
      <xdr:rowOff>209550</xdr:rowOff>
    </xdr:to>
    <xdr:sp macro="" textlink="">
      <xdr:nvSpPr>
        <xdr:cNvPr id="2" name="Rectangle 2" hidden="1">
          <a:extLst>
            <a:ext uri="{FF2B5EF4-FFF2-40B4-BE49-F238E27FC236}">
              <a16:creationId xmlns:a16="http://schemas.microsoft.com/office/drawing/2014/main" id="{00000000-0008-0000-02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177800</xdr:colOff>
      <xdr:row>25</xdr:row>
      <xdr:rowOff>279400</xdr:rowOff>
    </xdr:to>
    <xdr:sp macro="" textlink="">
      <xdr:nvSpPr>
        <xdr:cNvPr id="3" name="オートシェイプ 2">
          <a:extLst>
            <a:ext uri="{FF2B5EF4-FFF2-40B4-BE49-F238E27FC236}">
              <a16:creationId xmlns:a16="http://schemas.microsoft.com/office/drawing/2014/main" id="{00000000-0008-0000-02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7"/>
  <sheetViews>
    <sheetView tabSelected="1" view="pageBreakPreview" zoomScale="91" zoomScaleNormal="87" zoomScaleSheetLayoutView="91" workbookViewId="0">
      <selection activeCell="C13" sqref="C13"/>
    </sheetView>
  </sheetViews>
  <sheetFormatPr defaultColWidth="12.625" defaultRowHeight="15" customHeight="1"/>
  <cols>
    <col min="1" max="1" width="4.625" style="11" customWidth="1"/>
    <col min="2" max="2" width="24.25" style="11" customWidth="1"/>
    <col min="3" max="3" width="19.875" style="11" customWidth="1"/>
    <col min="4" max="4" width="37.125" style="11" customWidth="1"/>
    <col min="5" max="5" width="19.125" style="11" customWidth="1"/>
    <col min="6" max="6" width="14" style="11" customWidth="1"/>
    <col min="7" max="8" width="12.5" style="11" customWidth="1"/>
    <col min="9" max="9" width="11.875" style="11" customWidth="1"/>
    <col min="10" max="10" width="18.625" style="11" customWidth="1"/>
    <col min="11" max="11" width="12.5" style="11" customWidth="1"/>
    <col min="12" max="12" width="12.5" style="133" customWidth="1"/>
    <col min="13" max="13" width="104.75" style="5" bestFit="1" customWidth="1"/>
    <col min="14" max="14" width="115.25" style="5" bestFit="1" customWidth="1"/>
    <col min="15" max="15" width="7.625" style="6" customWidth="1"/>
    <col min="16" max="16" width="7.625" style="7" customWidth="1"/>
    <col min="17" max="17" width="7.625" style="8" customWidth="1"/>
    <col min="18" max="18" width="7.625" style="9" customWidth="1"/>
    <col min="19" max="20" width="6.625" style="10" customWidth="1"/>
    <col min="21" max="21" width="11.875" style="10" customWidth="1"/>
    <col min="22" max="16384" width="12.625" style="11"/>
  </cols>
  <sheetData>
    <row r="1" spans="1:21" ht="19.5" customHeight="1" thickBot="1">
      <c r="A1" s="1"/>
      <c r="B1" s="2"/>
      <c r="C1" s="2"/>
      <c r="D1" s="2"/>
      <c r="E1" s="2"/>
      <c r="F1" s="2"/>
      <c r="G1" s="2"/>
      <c r="H1" s="2"/>
      <c r="I1" s="224" t="s">
        <v>57</v>
      </c>
      <c r="J1" s="225"/>
      <c r="K1" s="226"/>
      <c r="L1" s="4"/>
    </row>
    <row r="2" spans="1:21" ht="22.5" customHeight="1">
      <c r="A2" s="12" t="s">
        <v>1</v>
      </c>
      <c r="B2" s="2"/>
      <c r="C2" s="2"/>
      <c r="D2" s="2"/>
      <c r="E2" s="2"/>
      <c r="F2" s="2"/>
      <c r="G2" s="2"/>
      <c r="H2" s="2"/>
      <c r="I2" s="13"/>
      <c r="J2" s="14"/>
      <c r="K2" s="15"/>
      <c r="L2" s="4"/>
    </row>
    <row r="3" spans="1:21" ht="41.25" customHeight="1" thickBot="1">
      <c r="A3" s="16" t="s">
        <v>59</v>
      </c>
      <c r="B3" s="17"/>
      <c r="C3" s="17"/>
      <c r="D3" s="17"/>
      <c r="E3" s="17"/>
      <c r="F3" s="17"/>
      <c r="G3" s="17"/>
      <c r="H3" s="18"/>
      <c r="I3" s="18"/>
      <c r="J3" s="19"/>
      <c r="K3" s="20"/>
      <c r="L3" s="21"/>
      <c r="M3" s="22"/>
      <c r="N3" s="22"/>
      <c r="O3" s="22"/>
      <c r="P3" s="22"/>
    </row>
    <row r="4" spans="1:21" ht="31.5" customHeight="1" thickBot="1">
      <c r="A4" s="23" t="s">
        <v>27</v>
      </c>
      <c r="B4" s="24"/>
      <c r="C4" s="25"/>
      <c r="D4" s="26"/>
      <c r="E4" s="27" t="s">
        <v>28</v>
      </c>
      <c r="F4" s="24"/>
      <c r="G4" s="24"/>
      <c r="H4" s="28"/>
      <c r="I4" s="29"/>
      <c r="J4" s="29"/>
      <c r="K4" s="29"/>
      <c r="L4" s="30"/>
      <c r="M4" s="31"/>
      <c r="N4" s="32"/>
      <c r="O4" s="9"/>
      <c r="P4" s="10"/>
      <c r="Q4" s="10"/>
      <c r="R4" s="10"/>
    </row>
    <row r="5" spans="1:21" ht="92.25" customHeight="1" thickBot="1">
      <c r="A5" s="33" t="s">
        <v>29</v>
      </c>
      <c r="B5" s="34"/>
      <c r="C5" s="34"/>
      <c r="D5" s="34"/>
      <c r="E5" s="34"/>
      <c r="F5" s="34"/>
      <c r="G5" s="34"/>
      <c r="H5" s="34"/>
      <c r="I5" s="34"/>
      <c r="J5" s="34"/>
      <c r="K5" s="34"/>
      <c r="L5" s="35"/>
      <c r="M5" s="36"/>
      <c r="N5" s="36"/>
      <c r="O5" s="37"/>
    </row>
    <row r="6" spans="1:21" ht="39" customHeight="1" thickBot="1">
      <c r="A6" s="38"/>
      <c r="B6" s="39" t="s">
        <v>30</v>
      </c>
      <c r="C6" s="39" t="s">
        <v>31</v>
      </c>
      <c r="D6" s="39" t="s">
        <v>32</v>
      </c>
      <c r="E6" s="39" t="s">
        <v>33</v>
      </c>
      <c r="F6" s="39" t="s">
        <v>34</v>
      </c>
      <c r="G6" s="39" t="s">
        <v>35</v>
      </c>
      <c r="H6" s="40" t="s">
        <v>36</v>
      </c>
      <c r="I6" s="39" t="s">
        <v>10</v>
      </c>
      <c r="J6" s="41" t="s">
        <v>37</v>
      </c>
      <c r="K6" s="42" t="s">
        <v>38</v>
      </c>
      <c r="L6" s="43" t="s">
        <v>39</v>
      </c>
      <c r="M6" s="44"/>
      <c r="N6" s="45"/>
      <c r="O6" s="46"/>
      <c r="P6" s="46"/>
      <c r="Q6" s="46"/>
      <c r="R6" s="47"/>
      <c r="S6" s="47"/>
      <c r="T6" s="47"/>
      <c r="U6" s="47"/>
    </row>
    <row r="7" spans="1:21" ht="39" customHeight="1">
      <c r="A7" s="48" t="s">
        <v>11</v>
      </c>
      <c r="B7" s="242" t="s">
        <v>23</v>
      </c>
      <c r="C7" s="49" t="s">
        <v>12</v>
      </c>
      <c r="D7" s="49" t="s">
        <v>40</v>
      </c>
      <c r="E7" s="49">
        <v>1000</v>
      </c>
      <c r="F7" s="49">
        <v>5</v>
      </c>
      <c r="G7" s="49">
        <v>5</v>
      </c>
      <c r="H7" s="49">
        <f>E7*F7*G7</f>
        <v>25000</v>
      </c>
      <c r="I7" s="50"/>
      <c r="J7" s="51"/>
      <c r="K7" s="51"/>
      <c r="L7" s="52"/>
      <c r="M7" s="44"/>
      <c r="N7" s="53" t="s">
        <v>21</v>
      </c>
      <c r="O7" s="54"/>
      <c r="P7" s="54"/>
      <c r="Q7" s="54"/>
      <c r="R7" s="47"/>
      <c r="S7" s="47"/>
      <c r="T7" s="47"/>
      <c r="U7" s="47"/>
    </row>
    <row r="8" spans="1:21" ht="39" customHeight="1" thickBot="1">
      <c r="A8" s="55" t="s">
        <v>13</v>
      </c>
      <c r="B8" s="242" t="s">
        <v>23</v>
      </c>
      <c r="C8" s="56" t="s">
        <v>14</v>
      </c>
      <c r="D8" s="56" t="s">
        <v>41</v>
      </c>
      <c r="E8" s="56">
        <v>1000</v>
      </c>
      <c r="F8" s="56">
        <v>5</v>
      </c>
      <c r="G8" s="56">
        <v>5</v>
      </c>
      <c r="H8" s="56">
        <f>E8*F8*G8</f>
        <v>25000</v>
      </c>
      <c r="I8" s="57"/>
      <c r="J8" s="58"/>
      <c r="K8" s="58"/>
      <c r="L8" s="59"/>
      <c r="M8" s="44"/>
      <c r="N8" s="60"/>
      <c r="O8" s="54"/>
      <c r="P8" s="54"/>
      <c r="Q8" s="54"/>
      <c r="R8" s="47"/>
      <c r="S8" s="47"/>
      <c r="T8" s="47"/>
      <c r="U8" s="47"/>
    </row>
    <row r="9" spans="1:21" ht="24" customHeight="1">
      <c r="A9" s="61">
        <v>1</v>
      </c>
      <c r="B9" s="243"/>
      <c r="C9" s="62"/>
      <c r="D9" s="63"/>
      <c r="E9" s="63"/>
      <c r="F9" s="63"/>
      <c r="G9" s="63"/>
      <c r="H9" s="64">
        <f t="shared" ref="H9:H23" si="0">E9*F9*G9</f>
        <v>0</v>
      </c>
      <c r="I9" s="65"/>
      <c r="J9" s="66"/>
      <c r="K9" s="229"/>
      <c r="L9" s="67"/>
      <c r="M9" s="68"/>
      <c r="N9" s="69"/>
      <c r="O9" s="69"/>
      <c r="P9" s="69"/>
      <c r="Q9" s="69"/>
      <c r="S9" s="9"/>
      <c r="T9" s="9"/>
      <c r="U9" s="9"/>
    </row>
    <row r="10" spans="1:21" ht="24" customHeight="1">
      <c r="A10" s="70">
        <v>2</v>
      </c>
      <c r="B10" s="243"/>
      <c r="C10" s="71"/>
      <c r="D10" s="71"/>
      <c r="E10" s="71"/>
      <c r="F10" s="71"/>
      <c r="G10" s="71"/>
      <c r="H10" s="72">
        <f t="shared" si="0"/>
        <v>0</v>
      </c>
      <c r="I10" s="73"/>
      <c r="J10" s="74"/>
      <c r="K10" s="230" t="str">
        <f t="shared" ref="K10:K23" si="1">IF(ISERROR(CHOOSE(I10,"補助対象外","無関係","その他")),"",CHOOSE(I10,"補助対象外","無関係","その他"))</f>
        <v/>
      </c>
      <c r="L10" s="75"/>
      <c r="M10" s="68"/>
      <c r="N10" s="69"/>
      <c r="O10" s="69"/>
      <c r="P10" s="69"/>
      <c r="Q10" s="69"/>
      <c r="S10" s="9"/>
      <c r="T10" s="9"/>
      <c r="U10" s="9"/>
    </row>
    <row r="11" spans="1:21" ht="24" customHeight="1">
      <c r="A11" s="76">
        <v>3</v>
      </c>
      <c r="B11" s="243"/>
      <c r="C11" s="71"/>
      <c r="D11" s="71"/>
      <c r="E11" s="71"/>
      <c r="F11" s="71"/>
      <c r="G11" s="71"/>
      <c r="H11" s="72">
        <f t="shared" si="0"/>
        <v>0</v>
      </c>
      <c r="I11" s="73"/>
      <c r="J11" s="74"/>
      <c r="K11" s="230" t="str">
        <f t="shared" si="1"/>
        <v/>
      </c>
      <c r="L11" s="75"/>
      <c r="M11" s="68"/>
      <c r="N11" s="69"/>
      <c r="O11" s="69"/>
      <c r="P11" s="69"/>
      <c r="Q11" s="69"/>
      <c r="S11" s="9"/>
      <c r="T11" s="9"/>
      <c r="U11" s="9"/>
    </row>
    <row r="12" spans="1:21" ht="24" customHeight="1">
      <c r="A12" s="61">
        <v>4</v>
      </c>
      <c r="B12" s="243"/>
      <c r="C12" s="71"/>
      <c r="D12" s="71"/>
      <c r="E12" s="71"/>
      <c r="F12" s="71"/>
      <c r="G12" s="71"/>
      <c r="H12" s="72">
        <f t="shared" si="0"/>
        <v>0</v>
      </c>
      <c r="I12" s="73"/>
      <c r="J12" s="74"/>
      <c r="K12" s="230" t="str">
        <f t="shared" si="1"/>
        <v/>
      </c>
      <c r="L12" s="75"/>
      <c r="M12" s="68"/>
      <c r="N12" s="77"/>
      <c r="O12" s="78"/>
      <c r="P12" s="78"/>
      <c r="Q12" s="78"/>
      <c r="S12" s="9"/>
      <c r="T12" s="9"/>
      <c r="U12" s="9"/>
    </row>
    <row r="13" spans="1:21" ht="24" customHeight="1">
      <c r="A13" s="70">
        <v>5</v>
      </c>
      <c r="B13" s="243"/>
      <c r="C13" s="71"/>
      <c r="D13" s="71"/>
      <c r="E13" s="71"/>
      <c r="F13" s="71"/>
      <c r="G13" s="71"/>
      <c r="H13" s="72">
        <f t="shared" si="0"/>
        <v>0</v>
      </c>
      <c r="I13" s="73"/>
      <c r="J13" s="74"/>
      <c r="K13" s="230" t="str">
        <f t="shared" si="1"/>
        <v/>
      </c>
      <c r="L13" s="75"/>
      <c r="M13" s="68" t="s">
        <v>42</v>
      </c>
      <c r="N13" s="77"/>
      <c r="O13" s="78"/>
      <c r="P13" s="78"/>
      <c r="Q13" s="78"/>
      <c r="S13" s="9"/>
      <c r="T13" s="9"/>
      <c r="U13" s="9"/>
    </row>
    <row r="14" spans="1:21" ht="24" customHeight="1">
      <c r="A14" s="76">
        <v>6</v>
      </c>
      <c r="B14" s="243"/>
      <c r="C14" s="71"/>
      <c r="D14" s="71"/>
      <c r="E14" s="71"/>
      <c r="F14" s="71"/>
      <c r="G14" s="71"/>
      <c r="H14" s="72">
        <f t="shared" si="0"/>
        <v>0</v>
      </c>
      <c r="I14" s="73"/>
      <c r="J14" s="74"/>
      <c r="K14" s="230" t="str">
        <f t="shared" si="1"/>
        <v/>
      </c>
      <c r="L14" s="75"/>
      <c r="M14" s="68" t="s">
        <v>43</v>
      </c>
      <c r="N14" s="77"/>
      <c r="O14" s="78"/>
      <c r="P14" s="78"/>
      <c r="Q14" s="78"/>
      <c r="S14" s="9"/>
      <c r="T14" s="9"/>
      <c r="U14" s="9"/>
    </row>
    <row r="15" spans="1:21" ht="24" customHeight="1">
      <c r="A15" s="61">
        <v>7</v>
      </c>
      <c r="B15" s="243"/>
      <c r="C15" s="71"/>
      <c r="D15" s="71"/>
      <c r="E15" s="71"/>
      <c r="F15" s="71"/>
      <c r="G15" s="71"/>
      <c r="H15" s="72">
        <f t="shared" ref="H15:H17" si="2">E15*F15*G15</f>
        <v>0</v>
      </c>
      <c r="I15" s="73"/>
      <c r="J15" s="74"/>
      <c r="K15" s="230" t="str">
        <f t="shared" ref="K15:K17" si="3">IF(ISERROR(CHOOSE(I15,"補助対象外","無関係","その他")),"",CHOOSE(I15,"補助対象外","無関係","その他"))</f>
        <v/>
      </c>
      <c r="L15" s="75"/>
      <c r="M15" s="68"/>
      <c r="N15" s="77"/>
      <c r="O15" s="78"/>
      <c r="P15" s="78"/>
      <c r="Q15" s="78"/>
      <c r="S15" s="9"/>
      <c r="T15" s="9"/>
      <c r="U15" s="9"/>
    </row>
    <row r="16" spans="1:21" ht="24" customHeight="1">
      <c r="A16" s="70">
        <v>8</v>
      </c>
      <c r="B16" s="243"/>
      <c r="C16" s="71"/>
      <c r="D16" s="71"/>
      <c r="E16" s="71"/>
      <c r="F16" s="71"/>
      <c r="G16" s="71"/>
      <c r="H16" s="72">
        <f t="shared" si="2"/>
        <v>0</v>
      </c>
      <c r="I16" s="73"/>
      <c r="J16" s="74"/>
      <c r="K16" s="230" t="str">
        <f t="shared" si="3"/>
        <v/>
      </c>
      <c r="L16" s="75"/>
      <c r="M16" s="68" t="s">
        <v>42</v>
      </c>
      <c r="N16" s="77"/>
      <c r="O16" s="78"/>
      <c r="P16" s="78"/>
      <c r="Q16" s="78"/>
      <c r="S16" s="9"/>
      <c r="T16" s="9"/>
      <c r="U16" s="9"/>
    </row>
    <row r="17" spans="1:21" ht="24" customHeight="1">
      <c r="A17" s="61">
        <v>9</v>
      </c>
      <c r="B17" s="243"/>
      <c r="C17" s="71"/>
      <c r="D17" s="71"/>
      <c r="E17" s="71"/>
      <c r="F17" s="71"/>
      <c r="G17" s="71"/>
      <c r="H17" s="72">
        <f t="shared" si="2"/>
        <v>0</v>
      </c>
      <c r="I17" s="73"/>
      <c r="J17" s="74"/>
      <c r="K17" s="230" t="str">
        <f t="shared" si="3"/>
        <v/>
      </c>
      <c r="L17" s="75"/>
      <c r="M17" s="68" t="s">
        <v>43</v>
      </c>
      <c r="N17" s="77"/>
      <c r="O17" s="78"/>
      <c r="P17" s="78"/>
      <c r="Q17" s="78"/>
      <c r="S17" s="9"/>
      <c r="T17" s="9"/>
      <c r="U17" s="9"/>
    </row>
    <row r="18" spans="1:21" ht="24" customHeight="1">
      <c r="A18" s="70">
        <v>10</v>
      </c>
      <c r="B18" s="243"/>
      <c r="C18" s="71"/>
      <c r="D18" s="71"/>
      <c r="E18" s="71"/>
      <c r="F18" s="71"/>
      <c r="G18" s="71"/>
      <c r="H18" s="72">
        <f t="shared" ref="H18:H19" si="4">E18*F18*G18</f>
        <v>0</v>
      </c>
      <c r="I18" s="73"/>
      <c r="J18" s="74"/>
      <c r="K18" s="230" t="str">
        <f t="shared" ref="K18:K19" si="5">IF(ISERROR(CHOOSE(I18,"補助対象外","無関係","その他")),"",CHOOSE(I18,"補助対象外","無関係","その他"))</f>
        <v/>
      </c>
      <c r="L18" s="75"/>
      <c r="M18" s="68" t="s">
        <v>42</v>
      </c>
      <c r="N18" s="77"/>
      <c r="O18" s="78"/>
      <c r="P18" s="78"/>
      <c r="Q18" s="78"/>
      <c r="S18" s="9"/>
      <c r="T18" s="9"/>
      <c r="U18" s="9"/>
    </row>
    <row r="19" spans="1:21" ht="24" customHeight="1">
      <c r="A19" s="76">
        <v>11</v>
      </c>
      <c r="B19" s="243"/>
      <c r="C19" s="71"/>
      <c r="D19" s="71"/>
      <c r="E19" s="71"/>
      <c r="F19" s="71"/>
      <c r="G19" s="71"/>
      <c r="H19" s="72">
        <f t="shared" si="4"/>
        <v>0</v>
      </c>
      <c r="I19" s="73"/>
      <c r="J19" s="74"/>
      <c r="K19" s="230" t="str">
        <f t="shared" si="5"/>
        <v/>
      </c>
      <c r="L19" s="75"/>
      <c r="M19" s="68" t="s">
        <v>43</v>
      </c>
      <c r="N19" s="77"/>
      <c r="O19" s="78"/>
      <c r="P19" s="78"/>
      <c r="Q19" s="78"/>
      <c r="S19" s="9"/>
      <c r="T19" s="9"/>
      <c r="U19" s="9"/>
    </row>
    <row r="20" spans="1:21" ht="24" customHeight="1">
      <c r="A20" s="61">
        <v>12</v>
      </c>
      <c r="B20" s="243"/>
      <c r="C20" s="71"/>
      <c r="D20" s="71"/>
      <c r="E20" s="71"/>
      <c r="F20" s="71"/>
      <c r="G20" s="71"/>
      <c r="H20" s="72">
        <f t="shared" si="0"/>
        <v>0</v>
      </c>
      <c r="I20" s="73"/>
      <c r="J20" s="74"/>
      <c r="K20" s="230" t="str">
        <f t="shared" si="1"/>
        <v/>
      </c>
      <c r="L20" s="75"/>
      <c r="M20" s="68" t="s">
        <v>44</v>
      </c>
      <c r="N20" s="77"/>
      <c r="O20" s="78"/>
      <c r="P20" s="78"/>
      <c r="Q20" s="78"/>
      <c r="S20" s="9"/>
      <c r="T20" s="9"/>
      <c r="U20" s="9"/>
    </row>
    <row r="21" spans="1:21" ht="24" customHeight="1" thickBot="1">
      <c r="A21" s="70">
        <v>13</v>
      </c>
      <c r="B21" s="243"/>
      <c r="C21" s="79"/>
      <c r="D21" s="71"/>
      <c r="E21" s="71"/>
      <c r="F21" s="71"/>
      <c r="G21" s="71"/>
      <c r="H21" s="72">
        <f t="shared" si="0"/>
        <v>0</v>
      </c>
      <c r="I21" s="80"/>
      <c r="J21" s="74"/>
      <c r="K21" s="230" t="str">
        <f t="shared" si="1"/>
        <v/>
      </c>
      <c r="L21" s="75"/>
      <c r="M21" s="68" t="s">
        <v>45</v>
      </c>
      <c r="N21" s="77"/>
      <c r="O21" s="78"/>
      <c r="P21" s="78"/>
      <c r="Q21" s="78"/>
      <c r="S21" s="9"/>
      <c r="T21" s="9"/>
      <c r="U21" s="9"/>
    </row>
    <row r="22" spans="1:21" ht="24" customHeight="1">
      <c r="A22" s="76">
        <v>14</v>
      </c>
      <c r="B22" s="243"/>
      <c r="C22" s="79"/>
      <c r="D22" s="71"/>
      <c r="E22" s="71"/>
      <c r="F22" s="71"/>
      <c r="G22" s="71"/>
      <c r="H22" s="81">
        <f t="shared" si="0"/>
        <v>0</v>
      </c>
      <c r="I22" s="82" t="s">
        <v>22</v>
      </c>
      <c r="J22" s="74"/>
      <c r="K22" s="231"/>
      <c r="L22" s="75"/>
      <c r="M22" s="68" t="s">
        <v>46</v>
      </c>
      <c r="N22" s="77"/>
      <c r="O22" s="78"/>
      <c r="P22" s="78"/>
      <c r="Q22" s="78"/>
      <c r="S22" s="9"/>
      <c r="T22" s="9"/>
      <c r="U22" s="9"/>
    </row>
    <row r="23" spans="1:21" ht="24" customHeight="1" thickBot="1">
      <c r="A23" s="83">
        <v>15</v>
      </c>
      <c r="B23" s="244"/>
      <c r="C23" s="84"/>
      <c r="D23" s="85"/>
      <c r="E23" s="86"/>
      <c r="F23" s="86"/>
      <c r="G23" s="86"/>
      <c r="H23" s="87">
        <f t="shared" si="0"/>
        <v>0</v>
      </c>
      <c r="I23" s="88"/>
      <c r="J23" s="89"/>
      <c r="K23" s="232" t="str">
        <f t="shared" si="1"/>
        <v/>
      </c>
      <c r="L23" s="90"/>
      <c r="M23" s="68" t="s">
        <v>47</v>
      </c>
      <c r="N23" s="77"/>
      <c r="O23" s="78"/>
      <c r="P23" s="78"/>
      <c r="Q23" s="78"/>
      <c r="S23" s="9"/>
      <c r="T23" s="9"/>
      <c r="U23" s="9"/>
    </row>
    <row r="24" spans="1:21" ht="31.5" customHeight="1" thickBot="1">
      <c r="A24" s="91" t="s">
        <v>48</v>
      </c>
      <c r="B24" s="92"/>
      <c r="C24" s="92"/>
      <c r="D24" s="93"/>
      <c r="E24" s="94"/>
      <c r="F24" s="95"/>
      <c r="G24" s="95"/>
      <c r="H24" s="96">
        <f>SUM(H9:H23)</f>
        <v>0</v>
      </c>
      <c r="I24" s="97">
        <f>H24*I23</f>
        <v>0</v>
      </c>
      <c r="J24" s="98"/>
      <c r="K24" s="233"/>
      <c r="L24" s="99"/>
      <c r="M24" s="68" t="s">
        <v>49</v>
      </c>
      <c r="N24" s="69"/>
      <c r="O24" s="69"/>
      <c r="P24" s="69"/>
      <c r="Q24" s="69"/>
      <c r="S24" s="9"/>
      <c r="T24" s="9"/>
      <c r="U24" s="9"/>
    </row>
    <row r="25" spans="1:21" ht="15.75" customHeight="1">
      <c r="A25" s="100"/>
      <c r="B25" s="18"/>
      <c r="C25" s="18"/>
      <c r="D25" s="18"/>
      <c r="E25" s="18"/>
      <c r="F25" s="18"/>
      <c r="G25" s="18"/>
      <c r="H25" s="18"/>
      <c r="I25" s="18"/>
      <c r="J25" s="18"/>
      <c r="K25" s="18"/>
      <c r="L25" s="101"/>
      <c r="M25" s="68"/>
      <c r="N25" s="77"/>
      <c r="O25" s="78"/>
      <c r="P25" s="78"/>
      <c r="Q25" s="78"/>
      <c r="S25" s="9"/>
      <c r="T25" s="9"/>
      <c r="U25" s="9"/>
    </row>
    <row r="26" spans="1:21" ht="17.25">
      <c r="A26" s="102" t="s">
        <v>50</v>
      </c>
      <c r="B26" s="103"/>
      <c r="C26" s="103"/>
      <c r="D26" s="103"/>
      <c r="E26" s="103"/>
      <c r="F26" s="103"/>
      <c r="G26" s="103"/>
      <c r="H26" s="102"/>
      <c r="I26" s="104"/>
      <c r="J26" s="2"/>
      <c r="K26" s="104"/>
      <c r="L26" s="105"/>
      <c r="M26" s="106"/>
      <c r="N26" s="77"/>
      <c r="O26" s="78"/>
      <c r="P26" s="78"/>
      <c r="Q26" s="78"/>
      <c r="S26" s="9"/>
      <c r="T26" s="9"/>
      <c r="U26" s="9"/>
    </row>
    <row r="27" spans="1:21" ht="20.25" customHeight="1">
      <c r="A27" s="107" t="s">
        <v>51</v>
      </c>
      <c r="B27" s="108"/>
      <c r="C27" s="108"/>
      <c r="D27" s="109"/>
      <c r="E27" s="110">
        <v>0</v>
      </c>
      <c r="F27" s="111"/>
      <c r="G27" s="103"/>
      <c r="H27" s="112"/>
      <c r="I27" s="113"/>
      <c r="J27" s="2"/>
      <c r="K27" s="114"/>
      <c r="L27" s="115"/>
      <c r="M27" s="106"/>
      <c r="N27" s="77"/>
      <c r="O27" s="78"/>
      <c r="P27" s="78"/>
      <c r="Q27" s="78"/>
      <c r="S27" s="9"/>
      <c r="T27" s="9"/>
      <c r="U27" s="9"/>
    </row>
    <row r="28" spans="1:21" ht="20.25" customHeight="1">
      <c r="A28" s="116" t="s">
        <v>52</v>
      </c>
      <c r="B28" s="108"/>
      <c r="C28" s="108"/>
      <c r="D28" s="109"/>
      <c r="E28" s="110">
        <v>0</v>
      </c>
      <c r="F28" s="111"/>
      <c r="G28" s="103"/>
      <c r="H28" s="117"/>
      <c r="J28" s="2"/>
      <c r="K28" s="19"/>
      <c r="L28" s="115"/>
      <c r="M28" s="106"/>
      <c r="N28" s="69"/>
      <c r="O28" s="69"/>
      <c r="P28" s="69"/>
      <c r="Q28" s="69"/>
      <c r="S28" s="9"/>
      <c r="T28" s="9"/>
      <c r="U28" s="9"/>
    </row>
    <row r="29" spans="1:21" ht="20.25" customHeight="1">
      <c r="A29" s="116" t="s">
        <v>53</v>
      </c>
      <c r="B29" s="108"/>
      <c r="C29" s="108"/>
      <c r="D29" s="109"/>
      <c r="E29" s="110">
        <f>SUM(E27:E28)</f>
        <v>0</v>
      </c>
      <c r="F29" s="103"/>
      <c r="G29" s="103"/>
      <c r="H29" s="118"/>
      <c r="I29" s="119"/>
      <c r="J29" s="2"/>
      <c r="K29" s="120"/>
      <c r="L29" s="115"/>
      <c r="M29" s="106"/>
      <c r="N29" s="77"/>
      <c r="O29" s="78"/>
      <c r="P29" s="78"/>
      <c r="Q29" s="78"/>
      <c r="S29" s="9"/>
      <c r="T29" s="9"/>
      <c r="U29" s="9"/>
    </row>
    <row r="30" spans="1:21" ht="17.25" customHeight="1">
      <c r="A30" s="103"/>
      <c r="B30" s="103"/>
      <c r="C30" s="103"/>
      <c r="D30" s="103"/>
      <c r="E30" s="103"/>
      <c r="F30" s="103"/>
      <c r="G30" s="121" t="s">
        <v>25</v>
      </c>
      <c r="H30" s="122" t="s">
        <v>24</v>
      </c>
      <c r="I30" s="123"/>
      <c r="J30" s="124"/>
      <c r="K30" s="124"/>
      <c r="L30" s="124"/>
      <c r="M30" s="106"/>
      <c r="N30" s="77"/>
      <c r="O30" s="78"/>
      <c r="P30" s="78"/>
      <c r="Q30" s="78"/>
      <c r="S30" s="9"/>
      <c r="T30" s="9"/>
      <c r="U30" s="9"/>
    </row>
    <row r="31" spans="1:21" ht="19.5" customHeight="1">
      <c r="A31" s="107" t="s">
        <v>54</v>
      </c>
      <c r="B31" s="108"/>
      <c r="C31" s="108"/>
      <c r="D31" s="109"/>
      <c r="E31" s="110">
        <v>0</v>
      </c>
      <c r="F31" s="111"/>
      <c r="G31" s="125"/>
      <c r="H31" s="126"/>
      <c r="I31" s="127"/>
      <c r="J31" s="124"/>
      <c r="K31" s="128"/>
      <c r="L31" s="128"/>
      <c r="M31" s="106"/>
      <c r="N31" s="69"/>
      <c r="O31" s="69"/>
      <c r="P31" s="69"/>
      <c r="Q31" s="69"/>
      <c r="R31" s="10"/>
    </row>
    <row r="32" spans="1:21" ht="19.5" customHeight="1">
      <c r="A32" s="116" t="s">
        <v>55</v>
      </c>
      <c r="B32" s="108"/>
      <c r="C32" s="108"/>
      <c r="D32" s="109"/>
      <c r="E32" s="110">
        <v>0</v>
      </c>
      <c r="F32" s="111"/>
      <c r="G32" s="129"/>
      <c r="H32" s="130"/>
      <c r="I32" s="127"/>
      <c r="J32" s="124"/>
      <c r="K32" s="128"/>
      <c r="L32" s="128"/>
      <c r="M32" s="106"/>
      <c r="N32" s="77"/>
      <c r="O32" s="78"/>
      <c r="P32" s="78"/>
      <c r="Q32" s="78"/>
      <c r="R32" s="10"/>
    </row>
    <row r="33" spans="1:18" ht="19.5" customHeight="1">
      <c r="A33" s="116" t="s">
        <v>56</v>
      </c>
      <c r="B33" s="108"/>
      <c r="C33" s="108"/>
      <c r="D33" s="109"/>
      <c r="E33" s="110">
        <f>SUM(E31:E32)</f>
        <v>0</v>
      </c>
      <c r="F33" s="103"/>
      <c r="G33" s="131"/>
      <c r="H33" s="132"/>
      <c r="I33" s="127"/>
      <c r="J33" s="124"/>
      <c r="K33" s="128"/>
      <c r="L33" s="128"/>
      <c r="M33" s="106"/>
      <c r="N33" s="77"/>
      <c r="O33" s="78"/>
      <c r="P33" s="78"/>
      <c r="Q33" s="78"/>
      <c r="R33" s="10"/>
    </row>
    <row r="34" spans="1:18" ht="15" customHeight="1">
      <c r="J34" s="2"/>
      <c r="M34" s="106"/>
      <c r="N34" s="77"/>
      <c r="O34" s="78"/>
      <c r="P34" s="78"/>
      <c r="Q34" s="78"/>
      <c r="R34" s="10"/>
    </row>
    <row r="35" spans="1:18" ht="15" customHeight="1">
      <c r="J35" s="2"/>
      <c r="M35" s="106"/>
      <c r="N35" s="77"/>
      <c r="O35" s="78"/>
      <c r="P35" s="78"/>
      <c r="Q35" s="78"/>
      <c r="R35" s="10"/>
    </row>
    <row r="36" spans="1:18" ht="15" customHeight="1">
      <c r="J36" s="2"/>
      <c r="M36" s="134"/>
      <c r="N36" s="134"/>
      <c r="O36" s="135"/>
      <c r="P36" s="10"/>
      <c r="Q36" s="10"/>
      <c r="R36" s="10"/>
    </row>
    <row r="37" spans="1:18" ht="15" customHeight="1">
      <c r="M37" s="134"/>
      <c r="N37" s="134"/>
      <c r="O37" s="135"/>
      <c r="P37" s="10"/>
      <c r="Q37" s="10"/>
      <c r="R37" s="10"/>
    </row>
    <row r="38" spans="1:18" ht="15" customHeight="1">
      <c r="M38" s="134"/>
      <c r="N38" s="134"/>
      <c r="O38" s="135"/>
      <c r="P38" s="10"/>
      <c r="Q38" s="10"/>
      <c r="R38" s="10"/>
    </row>
    <row r="39" spans="1:18" ht="15" customHeight="1">
      <c r="O39" s="10"/>
      <c r="P39" s="10"/>
      <c r="Q39" s="10"/>
      <c r="R39" s="10"/>
    </row>
    <row r="40" spans="1:18" ht="15" customHeight="1">
      <c r="O40" s="10"/>
      <c r="P40" s="10"/>
      <c r="Q40" s="10"/>
      <c r="R40" s="10"/>
    </row>
    <row r="41" spans="1:18" ht="15" customHeight="1">
      <c r="O41" s="10"/>
      <c r="P41" s="10"/>
      <c r="Q41" s="10"/>
      <c r="R41" s="10"/>
    </row>
    <row r="42" spans="1:18" ht="15" customHeight="1">
      <c r="M42" s="136"/>
      <c r="N42" s="137"/>
      <c r="O42" s="137"/>
      <c r="P42" s="137"/>
      <c r="Q42" s="137"/>
      <c r="R42" s="137"/>
    </row>
    <row r="43" spans="1:18" ht="15" customHeight="1">
      <c r="M43" s="137"/>
      <c r="N43" s="137"/>
      <c r="O43" s="137"/>
      <c r="P43" s="137"/>
      <c r="Q43" s="137"/>
      <c r="R43" s="137"/>
    </row>
    <row r="44" spans="1:18" ht="15" customHeight="1">
      <c r="M44" s="106"/>
      <c r="N44" s="77"/>
      <c r="O44" s="78"/>
      <c r="P44" s="78"/>
      <c r="Q44" s="78"/>
      <c r="R44" s="138"/>
    </row>
    <row r="45" spans="1:18" ht="15" customHeight="1">
      <c r="M45" s="106"/>
      <c r="N45" s="77"/>
      <c r="O45" s="78"/>
      <c r="P45" s="78"/>
      <c r="Q45" s="78"/>
      <c r="R45" s="138"/>
    </row>
    <row r="46" spans="1:18" ht="15" customHeight="1">
      <c r="M46" s="136"/>
      <c r="N46" s="137"/>
      <c r="O46" s="137"/>
      <c r="P46" s="137"/>
      <c r="Q46" s="137"/>
      <c r="R46" s="137"/>
    </row>
    <row r="47" spans="1:18" ht="15" customHeight="1">
      <c r="M47" s="137"/>
      <c r="N47" s="137"/>
      <c r="O47" s="137"/>
      <c r="P47" s="137"/>
      <c r="Q47" s="137"/>
      <c r="R47" s="137"/>
    </row>
    <row r="48" spans="1:18" ht="15" customHeight="1">
      <c r="M48" s="106"/>
      <c r="N48" s="77"/>
      <c r="O48" s="78"/>
      <c r="P48" s="78"/>
      <c r="Q48" s="78"/>
      <c r="R48" s="10"/>
    </row>
    <row r="49" spans="13:18" ht="15" customHeight="1">
      <c r="M49" s="106"/>
      <c r="N49" s="77"/>
      <c r="O49" s="78"/>
      <c r="P49" s="78"/>
      <c r="Q49" s="78"/>
      <c r="R49" s="10"/>
    </row>
    <row r="50" spans="13:18" ht="15" customHeight="1">
      <c r="M50" s="106"/>
      <c r="N50" s="77"/>
      <c r="O50" s="78"/>
      <c r="P50" s="78"/>
      <c r="Q50" s="78"/>
      <c r="R50" s="10"/>
    </row>
    <row r="51" spans="13:18" ht="15" customHeight="1">
      <c r="M51" s="106"/>
      <c r="N51" s="77"/>
      <c r="O51" s="78"/>
      <c r="P51" s="78"/>
      <c r="Q51" s="78"/>
      <c r="R51" s="10"/>
    </row>
    <row r="52" spans="13:18" ht="15" customHeight="1">
      <c r="M52" s="139"/>
      <c r="N52" s="140"/>
      <c r="O52" s="140"/>
      <c r="P52" s="140"/>
      <c r="Q52" s="140"/>
      <c r="R52" s="10"/>
    </row>
    <row r="54" spans="13:18" ht="15" customHeight="1">
      <c r="M54" s="141"/>
      <c r="N54" s="142"/>
      <c r="O54" s="143"/>
      <c r="P54" s="138"/>
      <c r="Q54" s="138"/>
      <c r="R54" s="138"/>
    </row>
    <row r="55" spans="13:18" ht="15" customHeight="1">
      <c r="M55" s="141"/>
      <c r="N55" s="142"/>
      <c r="O55" s="143"/>
      <c r="P55" s="138"/>
      <c r="Q55" s="138"/>
      <c r="R55" s="138"/>
    </row>
    <row r="56" spans="13:18" ht="15" customHeight="1">
      <c r="N56" s="144"/>
      <c r="O56" s="145"/>
      <c r="P56" s="146"/>
      <c r="Q56" s="146"/>
      <c r="R56" s="147"/>
    </row>
    <row r="57" spans="13:18" ht="15" customHeight="1">
      <c r="N57" s="36"/>
      <c r="O57" s="145"/>
      <c r="P57" s="148"/>
      <c r="Q57" s="149"/>
      <c r="R57" s="150"/>
    </row>
  </sheetData>
  <sheetProtection insertRows="0"/>
  <mergeCells count="30">
    <mergeCell ref="N28:Q28"/>
    <mergeCell ref="N52:Q52"/>
    <mergeCell ref="G31:G33"/>
    <mergeCell ref="H31:H33"/>
    <mergeCell ref="I31:I33"/>
    <mergeCell ref="K31:K33"/>
    <mergeCell ref="L31:L33"/>
    <mergeCell ref="N31:Q31"/>
    <mergeCell ref="M42:R42"/>
    <mergeCell ref="M43:R43"/>
    <mergeCell ref="M46:R46"/>
    <mergeCell ref="M47:R47"/>
    <mergeCell ref="N9:Q9"/>
    <mergeCell ref="N10:Q10"/>
    <mergeCell ref="N11:Q11"/>
    <mergeCell ref="N24:Q24"/>
    <mergeCell ref="I1:K1"/>
    <mergeCell ref="A33:D33"/>
    <mergeCell ref="A32:D32"/>
    <mergeCell ref="A25:K25"/>
    <mergeCell ref="A24:D24"/>
    <mergeCell ref="A31:D31"/>
    <mergeCell ref="A29:D29"/>
    <mergeCell ref="A3:I3"/>
    <mergeCell ref="A4:C4"/>
    <mergeCell ref="E4:G4"/>
    <mergeCell ref="A5:L5"/>
    <mergeCell ref="H4:L4"/>
    <mergeCell ref="A28:D28"/>
    <mergeCell ref="A27:D27"/>
  </mergeCells>
  <phoneticPr fontId="2"/>
  <dataValidations count="3">
    <dataValidation type="list" allowBlank="1" showErrorMessage="1" sqref="A3" xr:uid="{00000000-0002-0000-0000-000000000000}">
      <formula1>"予算書A(支出：補助申請をするもの) Budget Planning Sheet A (Expense: Items the group apply for subsidy),報告書A(支出：補助申請をするもの) Account report  Sheet A (Expense: Items the group apply for subsidy)"</formula1>
    </dataValidation>
    <dataValidation type="list" errorStyle="information" allowBlank="1" showInputMessage="1" showErrorMessage="1" errorTitle="入力" error="内容を記入していますか？" sqref="B7:B23" xr:uid="{49AD023B-2F88-4D2B-A2FF-F44279D2641E}">
      <formula1>"①謝礼(Honorarium),②施設使用料(Facility fee),③交通費(Transportation fee),④宿泊費(Accommodationfee),⑤備品費(Equipment fee),⑥保険加入料(Insurance fee),⑦運搬費(Delivery fee),⑧参加費(Participation fee),⑨委託費(Outsourcing fee),⑩その他(オフィスの許可を得たもの)Other fees approved by the office"</formula1>
    </dataValidation>
    <dataValidation type="list" errorStyle="information" allowBlank="1" showInputMessage="1" showErrorMessage="1" errorTitle="入力" error="内容を記入していますか？" sqref="N7" xr:uid="{00000000-0002-0000-0000-000002000000}">
      <formula1>$M$13:$M$24</formula1>
    </dataValidation>
  </dataValidations>
  <pageMargins left="0.7" right="0.7" top="0.75" bottom="0.75" header="0.3" footer="0.3"/>
  <pageSetup paperSize="9" scale="60" fitToWidth="0" orientation="landscape" r:id="rId1"/>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9"/>
  <sheetViews>
    <sheetView zoomScale="87" zoomScaleNormal="87" workbookViewId="0">
      <selection activeCell="H4" sqref="H4:L4"/>
    </sheetView>
  </sheetViews>
  <sheetFormatPr defaultColWidth="12.625" defaultRowHeight="15" customHeight="1"/>
  <cols>
    <col min="1" max="1" width="4.625" style="11" customWidth="1"/>
    <col min="2" max="2" width="19" style="11" customWidth="1"/>
    <col min="3" max="3" width="19.875" style="11" customWidth="1"/>
    <col min="4" max="4" width="43.625" style="11" customWidth="1"/>
    <col min="5" max="5" width="19.125" style="11" customWidth="1"/>
    <col min="6" max="7" width="10.125" style="11" customWidth="1"/>
    <col min="8" max="9" width="15.875" style="11" customWidth="1"/>
    <col min="10" max="11" width="18.625" style="11" customWidth="1"/>
    <col min="12" max="12" width="13" style="11" customWidth="1"/>
    <col min="13" max="13" width="93.75" style="152" bestFit="1" customWidth="1"/>
    <col min="14" max="14" width="110" style="152" bestFit="1" customWidth="1"/>
    <col min="15" max="16384" width="12.625" style="11"/>
  </cols>
  <sheetData>
    <row r="1" spans="1:14" ht="19.5" customHeight="1" thickBot="1">
      <c r="A1" s="1"/>
      <c r="B1" s="2"/>
      <c r="C1" s="2"/>
      <c r="D1" s="2"/>
      <c r="E1" s="2"/>
      <c r="F1" s="2"/>
      <c r="G1" s="2"/>
      <c r="H1" s="2"/>
      <c r="I1" s="2"/>
      <c r="J1" s="20"/>
      <c r="K1" s="151" t="s">
        <v>58</v>
      </c>
      <c r="L1" s="3"/>
    </row>
    <row r="2" spans="1:14" ht="22.5" customHeight="1">
      <c r="A2" s="12" t="s">
        <v>1</v>
      </c>
      <c r="B2" s="2"/>
      <c r="C2" s="2"/>
      <c r="D2" s="2"/>
      <c r="E2" s="2"/>
      <c r="F2" s="2"/>
      <c r="G2" s="2"/>
      <c r="H2" s="2"/>
      <c r="I2" s="2"/>
      <c r="J2" s="14"/>
      <c r="K2" s="13"/>
      <c r="L2" s="15"/>
    </row>
    <row r="3" spans="1:14" ht="41.25" customHeight="1" thickBot="1">
      <c r="A3" s="16" t="s">
        <v>80</v>
      </c>
      <c r="B3" s="17"/>
      <c r="C3" s="17"/>
      <c r="D3" s="17"/>
      <c r="E3" s="17"/>
      <c r="F3" s="17"/>
      <c r="G3" s="17"/>
      <c r="H3" s="17"/>
      <c r="I3" s="17"/>
      <c r="J3" s="153"/>
      <c r="K3" s="17"/>
      <c r="L3" s="153"/>
      <c r="M3" s="11"/>
      <c r="N3" s="11"/>
    </row>
    <row r="4" spans="1:14" ht="31.5" customHeight="1" thickBot="1">
      <c r="A4" s="154" t="s">
        <v>27</v>
      </c>
      <c r="B4" s="155"/>
      <c r="C4" s="3"/>
      <c r="D4" s="156">
        <f>'予算書A(補助金) SheetA(Subsidy)'!D4</f>
        <v>0</v>
      </c>
      <c r="E4" s="157" t="s">
        <v>28</v>
      </c>
      <c r="F4" s="155"/>
      <c r="G4" s="3"/>
      <c r="H4" s="245">
        <f>'予算書A(補助金) SheetA(Subsidy)'!H4:L4</f>
        <v>0</v>
      </c>
      <c r="I4" s="246"/>
      <c r="J4" s="246"/>
      <c r="K4" s="246"/>
      <c r="L4" s="247"/>
      <c r="M4" s="158"/>
      <c r="N4" s="159"/>
    </row>
    <row r="5" spans="1:14" ht="67.5" customHeight="1" thickBot="1">
      <c r="A5" s="160" t="s">
        <v>60</v>
      </c>
      <c r="B5" s="24"/>
      <c r="C5" s="24"/>
      <c r="D5" s="24"/>
      <c r="E5" s="24"/>
      <c r="F5" s="24"/>
      <c r="G5" s="24"/>
      <c r="H5" s="24"/>
      <c r="I5" s="24"/>
      <c r="J5" s="24"/>
      <c r="K5" s="24"/>
      <c r="L5" s="25"/>
      <c r="M5" s="161"/>
      <c r="N5" s="161"/>
    </row>
    <row r="6" spans="1:14" ht="39" customHeight="1" thickBot="1">
      <c r="A6" s="162"/>
      <c r="B6" s="163" t="s">
        <v>30</v>
      </c>
      <c r="C6" s="163" t="s">
        <v>31</v>
      </c>
      <c r="D6" s="163" t="s">
        <v>32</v>
      </c>
      <c r="E6" s="163" t="s">
        <v>33</v>
      </c>
      <c r="F6" s="163" t="s">
        <v>34</v>
      </c>
      <c r="G6" s="163" t="s">
        <v>35</v>
      </c>
      <c r="H6" s="40" t="s">
        <v>36</v>
      </c>
      <c r="I6" s="39" t="s">
        <v>10</v>
      </c>
      <c r="J6" s="41" t="s">
        <v>37</v>
      </c>
      <c r="K6" s="164" t="s">
        <v>38</v>
      </c>
      <c r="L6" s="165" t="s">
        <v>39</v>
      </c>
      <c r="M6" s="166"/>
      <c r="N6" s="11"/>
    </row>
    <row r="7" spans="1:14" ht="33" customHeight="1">
      <c r="A7" s="48" t="s">
        <v>11</v>
      </c>
      <c r="B7" s="167" t="s">
        <v>26</v>
      </c>
      <c r="C7" s="49" t="s">
        <v>15</v>
      </c>
      <c r="D7" s="49" t="s">
        <v>16</v>
      </c>
      <c r="E7" s="49">
        <v>10000</v>
      </c>
      <c r="F7" s="49">
        <v>1</v>
      </c>
      <c r="G7" s="49">
        <v>1</v>
      </c>
      <c r="H7" s="49">
        <f>E7*F7*G7</f>
        <v>10000</v>
      </c>
      <c r="I7" s="50"/>
      <c r="J7" s="51"/>
      <c r="K7" s="168" t="str">
        <f t="shared" ref="K7:K22" si="0">IF(ISERROR(CHOOSE(I7,"補助対象外","無関係","その他")),"",CHOOSE(I7,"補助対象外","無関係","その他"))</f>
        <v/>
      </c>
      <c r="L7" s="169"/>
      <c r="M7" s="170" t="s">
        <v>61</v>
      </c>
      <c r="N7" s="171" t="s">
        <v>19</v>
      </c>
    </row>
    <row r="8" spans="1:14" ht="33" customHeight="1" thickBot="1">
      <c r="A8" s="55" t="s">
        <v>13</v>
      </c>
      <c r="B8" s="172" t="s">
        <v>26</v>
      </c>
      <c r="C8" s="56" t="s">
        <v>17</v>
      </c>
      <c r="D8" s="56" t="s">
        <v>18</v>
      </c>
      <c r="E8" s="56">
        <v>10000</v>
      </c>
      <c r="F8" s="56">
        <v>1</v>
      </c>
      <c r="G8" s="56">
        <v>1</v>
      </c>
      <c r="H8" s="56">
        <f>E8*F8*G8</f>
        <v>10000</v>
      </c>
      <c r="I8" s="57"/>
      <c r="J8" s="58"/>
      <c r="K8" s="173" t="str">
        <f t="shared" si="0"/>
        <v/>
      </c>
      <c r="L8" s="174"/>
      <c r="M8" s="170" t="s">
        <v>62</v>
      </c>
      <c r="N8" s="175"/>
    </row>
    <row r="9" spans="1:14" ht="24" customHeight="1">
      <c r="A9" s="61">
        <v>1</v>
      </c>
      <c r="B9" s="176"/>
      <c r="C9" s="63"/>
      <c r="D9" s="63"/>
      <c r="E9" s="63"/>
      <c r="F9" s="63"/>
      <c r="G9" s="63"/>
      <c r="H9" s="64">
        <f t="shared" ref="H9:H23" si="1">E9*F9*G9</f>
        <v>0</v>
      </c>
      <c r="I9" s="65"/>
      <c r="J9" s="66"/>
      <c r="K9" s="234" t="str">
        <f>IF(ISERROR(CHOOSE(I9,"補助対象外","無関係","その他")),"",CHOOSE(I9,"補助対象外","無関係","その他"))</f>
        <v/>
      </c>
      <c r="L9" s="67"/>
      <c r="M9" s="170" t="s">
        <v>63</v>
      </c>
      <c r="N9" s="177"/>
    </row>
    <row r="10" spans="1:14" ht="24" customHeight="1">
      <c r="A10" s="76">
        <v>2</v>
      </c>
      <c r="B10" s="178"/>
      <c r="C10" s="71"/>
      <c r="D10" s="71"/>
      <c r="E10" s="71"/>
      <c r="F10" s="71"/>
      <c r="G10" s="71"/>
      <c r="H10" s="72">
        <f t="shared" si="1"/>
        <v>0</v>
      </c>
      <c r="I10" s="73"/>
      <c r="J10" s="74"/>
      <c r="K10" s="235" t="str">
        <f>IF(ISERROR(CHOOSE(I10,"補助対象外","無関係","その他")),"",CHOOSE(I10,"補助対象外","無関係","その他"))</f>
        <v/>
      </c>
      <c r="L10" s="75"/>
      <c r="M10" s="170" t="s">
        <v>64</v>
      </c>
      <c r="N10" s="179"/>
    </row>
    <row r="11" spans="1:14" ht="24" customHeight="1">
      <c r="A11" s="76">
        <v>3</v>
      </c>
      <c r="B11" s="178"/>
      <c r="C11" s="71"/>
      <c r="D11" s="71"/>
      <c r="E11" s="71"/>
      <c r="F11" s="71"/>
      <c r="G11" s="71"/>
      <c r="H11" s="72">
        <f t="shared" si="1"/>
        <v>0</v>
      </c>
      <c r="I11" s="73"/>
      <c r="J11" s="74"/>
      <c r="K11" s="235" t="str">
        <f t="shared" si="0"/>
        <v/>
      </c>
      <c r="L11" s="75"/>
      <c r="M11" s="170" t="s">
        <v>65</v>
      </c>
      <c r="N11" s="179"/>
    </row>
    <row r="12" spans="1:14" ht="24" customHeight="1">
      <c r="A12" s="61">
        <v>4</v>
      </c>
      <c r="B12" s="178"/>
      <c r="C12" s="71"/>
      <c r="D12" s="71"/>
      <c r="E12" s="71"/>
      <c r="F12" s="71"/>
      <c r="G12" s="71"/>
      <c r="H12" s="72">
        <f t="shared" si="1"/>
        <v>0</v>
      </c>
      <c r="I12" s="73"/>
      <c r="J12" s="74"/>
      <c r="K12" s="235" t="str">
        <f t="shared" si="0"/>
        <v/>
      </c>
      <c r="L12" s="75"/>
      <c r="M12" s="170" t="s">
        <v>66</v>
      </c>
      <c r="N12" s="179"/>
    </row>
    <row r="13" spans="1:14" ht="24" customHeight="1">
      <c r="A13" s="76">
        <v>5</v>
      </c>
      <c r="B13" s="178"/>
      <c r="C13" s="71"/>
      <c r="D13" s="71"/>
      <c r="E13" s="71"/>
      <c r="F13" s="71"/>
      <c r="G13" s="71"/>
      <c r="H13" s="72">
        <f t="shared" ref="H13" si="2">E13*F13*G13</f>
        <v>0</v>
      </c>
      <c r="I13" s="73"/>
      <c r="J13" s="74"/>
      <c r="K13" s="235" t="str">
        <f t="shared" ref="K13" si="3">IF(ISERROR(CHOOSE(I13,"補助対象外","無関係","その他")),"",CHOOSE(I13,"補助対象外","無関係","その他"))</f>
        <v/>
      </c>
      <c r="L13" s="75"/>
      <c r="M13" s="170" t="s">
        <v>67</v>
      </c>
      <c r="N13" s="179"/>
    </row>
    <row r="14" spans="1:14" ht="24" customHeight="1">
      <c r="A14" s="61">
        <v>6</v>
      </c>
      <c r="B14" s="178"/>
      <c r="C14" s="71"/>
      <c r="D14" s="71"/>
      <c r="E14" s="71"/>
      <c r="F14" s="71"/>
      <c r="G14" s="71"/>
      <c r="H14" s="72">
        <f t="shared" si="1"/>
        <v>0</v>
      </c>
      <c r="I14" s="73"/>
      <c r="J14" s="74"/>
      <c r="K14" s="235" t="str">
        <f t="shared" si="0"/>
        <v/>
      </c>
      <c r="L14" s="75"/>
      <c r="M14" s="170" t="s">
        <v>67</v>
      </c>
      <c r="N14" s="179"/>
    </row>
    <row r="15" spans="1:14" ht="24" customHeight="1">
      <c r="A15" s="76">
        <v>7</v>
      </c>
      <c r="B15" s="178"/>
      <c r="C15" s="71"/>
      <c r="D15" s="71"/>
      <c r="E15" s="71"/>
      <c r="F15" s="71"/>
      <c r="G15" s="71"/>
      <c r="H15" s="72">
        <f t="shared" si="1"/>
        <v>0</v>
      </c>
      <c r="I15" s="73"/>
      <c r="J15" s="74"/>
      <c r="K15" s="235" t="str">
        <f t="shared" si="0"/>
        <v/>
      </c>
      <c r="L15" s="75"/>
      <c r="M15" s="170" t="s">
        <v>67</v>
      </c>
      <c r="N15" s="179"/>
    </row>
    <row r="16" spans="1:14" ht="24" customHeight="1">
      <c r="A16" s="76">
        <v>8</v>
      </c>
      <c r="B16" s="178"/>
      <c r="C16" s="71"/>
      <c r="D16" s="71"/>
      <c r="E16" s="71"/>
      <c r="F16" s="71"/>
      <c r="G16" s="71"/>
      <c r="H16" s="72">
        <f t="shared" ref="H16" si="4">E16*F16*G16</f>
        <v>0</v>
      </c>
      <c r="I16" s="73"/>
      <c r="J16" s="74"/>
      <c r="K16" s="235" t="str">
        <f t="shared" ref="K16" si="5">IF(ISERROR(CHOOSE(I16,"補助対象外","無関係","その他")),"",CHOOSE(I16,"補助対象外","無関係","その他"))</f>
        <v/>
      </c>
      <c r="L16" s="75"/>
      <c r="M16" s="170" t="s">
        <v>67</v>
      </c>
      <c r="N16" s="179"/>
    </row>
    <row r="17" spans="1:14" ht="24" customHeight="1">
      <c r="A17" s="61">
        <v>9</v>
      </c>
      <c r="B17" s="178"/>
      <c r="C17" s="71"/>
      <c r="D17" s="71"/>
      <c r="E17" s="71"/>
      <c r="F17" s="71"/>
      <c r="G17" s="71"/>
      <c r="H17" s="72">
        <f t="shared" ref="H17" si="6">E17*F17*G17</f>
        <v>0</v>
      </c>
      <c r="I17" s="73"/>
      <c r="J17" s="74"/>
      <c r="K17" s="235" t="str">
        <f t="shared" ref="K17" si="7">IF(ISERROR(CHOOSE(I17,"補助対象外","無関係","その他")),"",CHOOSE(I17,"補助対象外","無関係","その他"))</f>
        <v/>
      </c>
      <c r="L17" s="75"/>
      <c r="M17" s="170" t="s">
        <v>67</v>
      </c>
      <c r="N17" s="179"/>
    </row>
    <row r="18" spans="1:14" ht="24" customHeight="1">
      <c r="A18" s="76">
        <v>10</v>
      </c>
      <c r="B18" s="178"/>
      <c r="C18" s="71"/>
      <c r="D18" s="71"/>
      <c r="E18" s="71"/>
      <c r="F18" s="71"/>
      <c r="G18" s="71"/>
      <c r="H18" s="72">
        <f t="shared" ref="H18" si="8">E18*F18*G18</f>
        <v>0</v>
      </c>
      <c r="I18" s="73"/>
      <c r="J18" s="74"/>
      <c r="K18" s="235" t="str">
        <f>IF(ISERROR(CHOOSE(I18,"補助対象外","無関係","その他")),"",CHOOSE(I18,"補助対象外","無関係","その他"))</f>
        <v/>
      </c>
      <c r="L18" s="75"/>
      <c r="M18" s="170" t="s">
        <v>64</v>
      </c>
      <c r="N18" s="179"/>
    </row>
    <row r="19" spans="1:14" ht="24" customHeight="1">
      <c r="A19" s="61">
        <v>11</v>
      </c>
      <c r="B19" s="178"/>
      <c r="C19" s="71"/>
      <c r="D19" s="71"/>
      <c r="E19" s="71"/>
      <c r="F19" s="180"/>
      <c r="G19" s="71"/>
      <c r="H19" s="72">
        <f t="shared" si="1"/>
        <v>0</v>
      </c>
      <c r="I19" s="73"/>
      <c r="J19" s="74"/>
      <c r="K19" s="235" t="str">
        <f t="shared" si="0"/>
        <v/>
      </c>
      <c r="L19" s="75"/>
      <c r="M19" s="170" t="s">
        <v>68</v>
      </c>
      <c r="N19" s="179"/>
    </row>
    <row r="20" spans="1:14" ht="24" customHeight="1">
      <c r="A20" s="76">
        <v>12</v>
      </c>
      <c r="B20" s="178"/>
      <c r="C20" s="71"/>
      <c r="D20" s="71"/>
      <c r="E20" s="71"/>
      <c r="F20" s="71"/>
      <c r="G20" s="71"/>
      <c r="H20" s="72">
        <f t="shared" si="1"/>
        <v>0</v>
      </c>
      <c r="I20" s="73"/>
      <c r="J20" s="74"/>
      <c r="K20" s="235" t="str">
        <f t="shared" si="0"/>
        <v/>
      </c>
      <c r="L20" s="75"/>
      <c r="M20" s="170" t="s">
        <v>69</v>
      </c>
      <c r="N20" s="179"/>
    </row>
    <row r="21" spans="1:14" ht="24" customHeight="1" thickBot="1">
      <c r="A21" s="76">
        <v>13</v>
      </c>
      <c r="B21" s="178"/>
      <c r="C21" s="71"/>
      <c r="D21" s="71"/>
      <c r="E21" s="71"/>
      <c r="F21" s="71"/>
      <c r="G21" s="71"/>
      <c r="H21" s="72">
        <f t="shared" si="1"/>
        <v>0</v>
      </c>
      <c r="I21" s="80"/>
      <c r="J21" s="74"/>
      <c r="K21" s="235" t="str">
        <f t="shared" si="0"/>
        <v/>
      </c>
      <c r="L21" s="75"/>
      <c r="M21" s="170" t="s">
        <v>70</v>
      </c>
      <c r="N21" s="179"/>
    </row>
    <row r="22" spans="1:14" ht="24" customHeight="1">
      <c r="A22" s="61">
        <v>14</v>
      </c>
      <c r="B22" s="178"/>
      <c r="C22" s="71"/>
      <c r="D22" s="71"/>
      <c r="E22" s="71"/>
      <c r="F22" s="71"/>
      <c r="G22" s="71"/>
      <c r="H22" s="81">
        <f t="shared" si="1"/>
        <v>0</v>
      </c>
      <c r="I22" s="82" t="s">
        <v>22</v>
      </c>
      <c r="J22" s="74"/>
      <c r="K22" s="235" t="str">
        <f t="shared" si="0"/>
        <v/>
      </c>
      <c r="L22" s="75"/>
      <c r="M22" s="170" t="s">
        <v>20</v>
      </c>
      <c r="N22" s="179"/>
    </row>
    <row r="23" spans="1:14" ht="24" customHeight="1" thickBot="1">
      <c r="A23" s="76">
        <v>15</v>
      </c>
      <c r="B23" s="178"/>
      <c r="C23" s="84"/>
      <c r="D23" s="85"/>
      <c r="E23" s="85"/>
      <c r="F23" s="85"/>
      <c r="G23" s="85"/>
      <c r="H23" s="87">
        <f t="shared" si="1"/>
        <v>0</v>
      </c>
      <c r="I23" s="88"/>
      <c r="J23" s="89"/>
      <c r="K23" s="236"/>
      <c r="L23" s="181"/>
      <c r="M23" s="170" t="s">
        <v>71</v>
      </c>
      <c r="N23" s="179"/>
    </row>
    <row r="24" spans="1:14" ht="24.75" customHeight="1" thickBot="1">
      <c r="A24" s="91" t="s">
        <v>48</v>
      </c>
      <c r="B24" s="92"/>
      <c r="C24" s="92"/>
      <c r="D24" s="92"/>
      <c r="E24" s="95"/>
      <c r="F24" s="95"/>
      <c r="G24" s="95"/>
      <c r="H24" s="96">
        <f>SUM(H9:H23)</f>
        <v>0</v>
      </c>
      <c r="I24" s="97">
        <f>H24*I23</f>
        <v>0</v>
      </c>
      <c r="J24" s="98"/>
      <c r="K24" s="237"/>
      <c r="L24" s="99"/>
      <c r="M24" s="170" t="s">
        <v>72</v>
      </c>
      <c r="N24" s="179"/>
    </row>
    <row r="25" spans="1:14" ht="24.75" customHeight="1">
      <c r="A25" s="182"/>
      <c r="B25" s="182"/>
      <c r="C25" s="182"/>
      <c r="D25" s="182"/>
      <c r="E25" s="183"/>
      <c r="F25" s="183"/>
      <c r="G25" s="184"/>
      <c r="H25" s="185"/>
      <c r="I25" s="185"/>
      <c r="J25" s="186"/>
      <c r="K25" s="187"/>
      <c r="L25" s="188"/>
      <c r="M25" s="189" t="s">
        <v>73</v>
      </c>
      <c r="N25" s="179"/>
    </row>
    <row r="26" spans="1:14" ht="12.75" customHeight="1">
      <c r="A26" s="1"/>
      <c r="B26" s="190"/>
      <c r="C26" s="2"/>
      <c r="D26" s="2"/>
      <c r="E26" s="2"/>
      <c r="F26" s="2"/>
      <c r="G26" s="2"/>
      <c r="H26" s="191"/>
      <c r="I26" s="2"/>
      <c r="J26" s="2"/>
      <c r="K26" s="2"/>
      <c r="L26" s="2"/>
      <c r="M26" s="189" t="s">
        <v>74</v>
      </c>
      <c r="N26" s="179"/>
    </row>
    <row r="27" spans="1:14" ht="18" customHeight="1">
      <c r="A27" s="1"/>
      <c r="B27" s="2"/>
      <c r="C27" s="2"/>
      <c r="D27" s="2"/>
      <c r="E27" s="2"/>
      <c r="F27" s="2"/>
      <c r="G27" s="4"/>
      <c r="H27" s="4"/>
      <c r="I27" s="4"/>
      <c r="J27" s="2"/>
      <c r="K27" s="4"/>
      <c r="L27" s="2"/>
      <c r="M27" s="170" t="s">
        <v>19</v>
      </c>
      <c r="N27" s="179"/>
    </row>
    <row r="28" spans="1:14" ht="16.5">
      <c r="A28" s="1"/>
      <c r="B28" s="2"/>
      <c r="C28" s="2"/>
      <c r="D28" s="2"/>
      <c r="E28" s="2"/>
      <c r="F28" s="2"/>
      <c r="G28" s="2"/>
      <c r="H28" s="2"/>
      <c r="I28" s="192"/>
      <c r="J28" s="2"/>
      <c r="K28" s="192"/>
      <c r="L28" s="2"/>
      <c r="M28" s="193"/>
      <c r="N28" s="179"/>
    </row>
    <row r="29" spans="1:14" ht="40.5" customHeight="1">
      <c r="A29" s="1"/>
      <c r="B29" s="2"/>
      <c r="C29" s="2"/>
      <c r="D29" s="2"/>
      <c r="E29" s="105"/>
      <c r="F29" s="105"/>
      <c r="G29" s="105"/>
      <c r="H29" s="2"/>
      <c r="I29" s="2"/>
      <c r="J29" s="2"/>
      <c r="K29" s="2"/>
      <c r="L29" s="2"/>
      <c r="M29" s="193"/>
      <c r="N29" s="179"/>
    </row>
    <row r="30" spans="1:14" ht="28.5" customHeight="1">
      <c r="A30" s="1"/>
      <c r="B30" s="2"/>
      <c r="C30" s="2"/>
      <c r="D30" s="2"/>
      <c r="E30" s="105"/>
      <c r="F30" s="105"/>
      <c r="G30" s="105"/>
      <c r="H30" s="2"/>
      <c r="I30" s="2"/>
      <c r="J30" s="2"/>
      <c r="K30" s="194"/>
      <c r="L30" s="2"/>
      <c r="M30" s="193"/>
      <c r="N30" s="179"/>
    </row>
    <row r="31" spans="1:14" ht="28.5" customHeight="1">
      <c r="A31" s="1"/>
      <c r="B31" s="2"/>
      <c r="C31" s="2"/>
      <c r="D31" s="2"/>
      <c r="E31" s="2"/>
      <c r="F31" s="2"/>
      <c r="G31" s="2"/>
      <c r="H31" s="2"/>
      <c r="I31" s="2"/>
      <c r="J31" s="2"/>
      <c r="K31" s="2"/>
      <c r="L31" s="2"/>
      <c r="M31" s="193"/>
      <c r="N31" s="179"/>
    </row>
    <row r="32" spans="1:14" ht="28.5" customHeight="1">
      <c r="A32" s="1"/>
      <c r="B32" s="2"/>
      <c r="C32" s="2"/>
      <c r="D32" s="2"/>
      <c r="E32" s="2"/>
      <c r="F32" s="2"/>
      <c r="G32" s="2"/>
      <c r="H32" s="2"/>
      <c r="I32" s="2"/>
      <c r="J32" s="2"/>
      <c r="K32" s="2"/>
      <c r="L32" s="2"/>
      <c r="M32" s="193"/>
      <c r="N32" s="179"/>
    </row>
    <row r="33" spans="1:14" ht="28.5" customHeight="1">
      <c r="A33" s="1"/>
      <c r="B33" s="2"/>
      <c r="C33" s="2"/>
      <c r="D33" s="2"/>
      <c r="E33" s="2"/>
      <c r="F33" s="2"/>
      <c r="G33" s="2"/>
      <c r="H33" s="2"/>
      <c r="I33" s="2"/>
      <c r="J33" s="2"/>
      <c r="K33" s="2"/>
      <c r="L33" s="2"/>
      <c r="M33" s="193"/>
      <c r="N33" s="179"/>
    </row>
    <row r="34" spans="1:14" ht="28.5" customHeight="1">
      <c r="A34" s="1"/>
      <c r="B34" s="2"/>
      <c r="C34" s="2"/>
      <c r="D34" s="2"/>
      <c r="E34" s="2"/>
      <c r="F34" s="2"/>
      <c r="G34" s="2"/>
      <c r="H34" s="2"/>
      <c r="I34" s="2"/>
      <c r="J34" s="2"/>
      <c r="K34" s="2"/>
      <c r="L34" s="2"/>
      <c r="M34" s="193"/>
      <c r="N34" s="179"/>
    </row>
    <row r="35" spans="1:14" ht="12" customHeight="1">
      <c r="A35" s="1"/>
      <c r="B35" s="2"/>
      <c r="C35" s="2"/>
      <c r="D35" s="2"/>
      <c r="E35" s="2"/>
      <c r="F35" s="2"/>
      <c r="G35" s="2"/>
      <c r="H35" s="2"/>
      <c r="I35" s="2"/>
      <c r="J35" s="2"/>
      <c r="K35" s="2"/>
      <c r="L35" s="2"/>
      <c r="M35" s="193"/>
      <c r="N35" s="179"/>
    </row>
    <row r="36" spans="1:14" ht="13.5" hidden="1" customHeight="1">
      <c r="A36" s="1"/>
      <c r="B36" s="2"/>
      <c r="C36" s="2"/>
      <c r="D36" s="2"/>
      <c r="E36" s="2"/>
      <c r="F36" s="2"/>
      <c r="G36" s="2"/>
      <c r="H36" s="2"/>
      <c r="I36" s="2"/>
      <c r="J36" s="2"/>
      <c r="K36" s="2"/>
      <c r="L36" s="2"/>
      <c r="M36" s="193"/>
      <c r="N36" s="179"/>
    </row>
    <row r="37" spans="1:14" ht="13.5" customHeight="1">
      <c r="A37" s="1"/>
      <c r="B37" s="2"/>
      <c r="C37" s="2"/>
      <c r="D37" s="2"/>
      <c r="E37" s="2"/>
      <c r="F37" s="2"/>
      <c r="G37" s="2"/>
      <c r="H37" s="2"/>
      <c r="I37" s="2"/>
      <c r="J37" s="2"/>
      <c r="K37" s="2"/>
      <c r="L37" s="2"/>
      <c r="M37" s="195"/>
      <c r="N37" s="179"/>
    </row>
    <row r="38" spans="1:14" ht="20.25" customHeight="1">
      <c r="A38" s="1"/>
      <c r="B38" s="2"/>
      <c r="C38" s="2"/>
      <c r="D38" s="2"/>
      <c r="E38" s="2"/>
      <c r="F38" s="2"/>
      <c r="G38" s="2"/>
      <c r="H38" s="2"/>
      <c r="I38" s="2"/>
      <c r="J38" s="2"/>
      <c r="K38" s="2"/>
      <c r="L38" s="2"/>
      <c r="M38" s="171"/>
      <c r="N38" s="171"/>
    </row>
    <row r="39" spans="1:14" ht="68.25" customHeight="1">
      <c r="A39" s="1"/>
      <c r="B39" s="2"/>
      <c r="C39" s="2"/>
      <c r="D39" s="2"/>
      <c r="E39" s="2"/>
      <c r="F39" s="2"/>
      <c r="G39" s="2"/>
      <c r="H39" s="2"/>
      <c r="I39" s="2"/>
      <c r="J39" s="2"/>
      <c r="K39" s="2"/>
      <c r="L39" s="2"/>
      <c r="M39" s="193"/>
      <c r="N39" s="171"/>
    </row>
    <row r="40" spans="1:14" ht="19.5" customHeight="1">
      <c r="A40" s="1"/>
      <c r="B40" s="2"/>
      <c r="C40" s="2"/>
      <c r="D40" s="2"/>
      <c r="E40" s="2"/>
      <c r="F40" s="2"/>
      <c r="G40" s="2"/>
      <c r="H40" s="2"/>
      <c r="I40" s="2"/>
      <c r="K40" s="2"/>
      <c r="L40" s="2"/>
      <c r="M40" s="193"/>
      <c r="N40" s="179"/>
    </row>
    <row r="41" spans="1:14" ht="15" customHeight="1">
      <c r="M41" s="193"/>
      <c r="N41" s="179"/>
    </row>
    <row r="42" spans="1:14" ht="15" customHeight="1">
      <c r="M42" s="193"/>
      <c r="N42" s="179"/>
    </row>
    <row r="43" spans="1:14" ht="15" customHeight="1">
      <c r="M43" s="196"/>
      <c r="N43" s="179"/>
    </row>
    <row r="44" spans="1:14" ht="15" customHeight="1">
      <c r="N44" s="197"/>
    </row>
    <row r="45" spans="1:14" ht="15" customHeight="1">
      <c r="M45" s="198"/>
    </row>
    <row r="46" spans="1:14" ht="15" customHeight="1">
      <c r="M46" s="198"/>
      <c r="N46" s="199"/>
    </row>
    <row r="47" spans="1:14" ht="15" customHeight="1">
      <c r="N47" s="199"/>
    </row>
    <row r="48" spans="1:14" ht="15" customHeight="1">
      <c r="N48" s="200"/>
    </row>
    <row r="49" spans="14:14" ht="15" customHeight="1">
      <c r="N49" s="161"/>
    </row>
  </sheetData>
  <sheetProtection insertRows="0"/>
  <mergeCells count="7">
    <mergeCell ref="A24:D24"/>
    <mergeCell ref="H4:L4"/>
    <mergeCell ref="K1:L1"/>
    <mergeCell ref="E4:G4"/>
    <mergeCell ref="A5:L5"/>
    <mergeCell ref="A3:L3"/>
    <mergeCell ref="A4:C4"/>
  </mergeCells>
  <phoneticPr fontId="2"/>
  <dataValidations count="2">
    <dataValidation type="list" errorStyle="information" allowBlank="1" showInputMessage="1" showErrorMessage="1" errorTitle="入力" error="内容を記入していますか？" sqref="N7" xr:uid="{00000000-0002-0000-0100-000001000000}">
      <formula1>$M$7:$M$27</formula1>
    </dataValidation>
    <dataValidation type="list" errorStyle="information" allowBlank="1" showInputMessage="1" showErrorMessage="1" errorTitle="入力" error="内容を記入していますか？" sqref="B7:B23" xr:uid="{5E4E65A6-8A1A-4067-A0B0-C59B6891ED50}">
      <formula1>"①備品/Equipment, ②飲食/Food and beverage,③交際/gifts, ④通信/Telecommunication, ⑤印刷/Printing, ⑥事務消耗品/Consumable supply, ⑦謝礼/Honorarium, ⑧施設使用/Facility, ⑨交通/Transportation, ⑩宿泊/Accommodation, ⑪保険加入/Insurance,⑫運搬費/Delivery, ⑬参加費/Admission,⑮その他/Other "</formula1>
    </dataValidation>
  </dataValidations>
  <pageMargins left="0.7" right="0.7" top="0.75" bottom="0.75" header="0.3" footer="0.3"/>
  <pageSetup paperSize="9" scale="60" orientation="landscape" r:id="rId1"/>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2"/>
  <sheetViews>
    <sheetView zoomScale="85" zoomScaleNormal="85" workbookViewId="0">
      <selection activeCell="L14" sqref="L14"/>
    </sheetView>
  </sheetViews>
  <sheetFormatPr defaultColWidth="12.625" defaultRowHeight="16.5"/>
  <cols>
    <col min="1" max="1" width="4.625" style="11" customWidth="1"/>
    <col min="2" max="2" width="41.125" style="11" customWidth="1"/>
    <col min="3" max="3" width="25" style="11" customWidth="1"/>
    <col min="4" max="4" width="37.125" style="11" customWidth="1"/>
    <col min="5" max="5" width="19.125" style="11" customWidth="1"/>
    <col min="6" max="7" width="10.125" style="11" customWidth="1"/>
    <col min="8" max="9" width="15.875" style="11" customWidth="1"/>
    <col min="10" max="10" width="18.625" style="11" customWidth="1"/>
    <col min="11" max="11" width="13" style="11" customWidth="1"/>
    <col min="12" max="12" width="96" style="5" customWidth="1"/>
    <col min="13" max="16384" width="12.625" style="11"/>
  </cols>
  <sheetData>
    <row r="1" spans="1:12" ht="25.5">
      <c r="A1" s="1"/>
      <c r="B1" s="2"/>
      <c r="C1" s="2"/>
      <c r="D1" s="2"/>
      <c r="E1" s="2"/>
      <c r="F1" s="2"/>
      <c r="G1" s="2"/>
      <c r="H1" s="2"/>
      <c r="I1" s="2"/>
      <c r="J1" s="227" t="s">
        <v>0</v>
      </c>
      <c r="K1" s="228"/>
    </row>
    <row r="2" spans="1:12" ht="17.25">
      <c r="A2" s="12" t="s">
        <v>1</v>
      </c>
      <c r="B2" s="201"/>
      <c r="C2" s="14"/>
      <c r="D2" s="14"/>
      <c r="E2" s="14"/>
      <c r="F2" s="14"/>
      <c r="G2" s="14"/>
      <c r="H2" s="14"/>
      <c r="I2" s="14"/>
      <c r="J2" s="14"/>
      <c r="K2" s="202"/>
    </row>
    <row r="3" spans="1:12" ht="26.25" thickBot="1">
      <c r="A3" s="203" t="s">
        <v>79</v>
      </c>
      <c r="B3" s="14"/>
      <c r="C3" s="2"/>
      <c r="D3" s="2"/>
      <c r="E3" s="204"/>
      <c r="F3" s="204"/>
      <c r="G3" s="204"/>
      <c r="H3" s="204"/>
      <c r="I3" s="204"/>
      <c r="J3" s="2"/>
      <c r="K3" s="2"/>
      <c r="L3" s="22"/>
    </row>
    <row r="4" spans="1:12" ht="31.5" customHeight="1" thickBot="1">
      <c r="A4" s="154" t="s">
        <v>27</v>
      </c>
      <c r="B4" s="205"/>
      <c r="C4" s="248">
        <f>'予算書A(補助金) SheetA(Subsidy)'!D4</f>
        <v>0</v>
      </c>
      <c r="D4" s="249"/>
      <c r="E4" s="206" t="s">
        <v>28</v>
      </c>
      <c r="F4" s="155"/>
      <c r="G4" s="3"/>
      <c r="H4" s="245">
        <f>'予算書A(補助金) SheetA(Subsidy)'!H4:L4</f>
        <v>0</v>
      </c>
      <c r="I4" s="246"/>
      <c r="J4" s="246"/>
      <c r="K4" s="247"/>
      <c r="L4" s="31"/>
    </row>
    <row r="5" spans="1:12" ht="31.5" customHeight="1" thickBot="1">
      <c r="A5" s="160" t="s">
        <v>2</v>
      </c>
      <c r="B5" s="24"/>
      <c r="C5" s="18"/>
      <c r="D5" s="18"/>
      <c r="E5" s="24"/>
      <c r="F5" s="24"/>
      <c r="G5" s="24"/>
      <c r="H5" s="24"/>
      <c r="I5" s="24"/>
      <c r="J5" s="24"/>
      <c r="K5" s="25"/>
      <c r="L5" s="36"/>
    </row>
    <row r="6" spans="1:12" ht="29.25" thickBot="1">
      <c r="A6" s="207"/>
      <c r="B6" s="41" t="s">
        <v>75</v>
      </c>
      <c r="C6" s="41" t="s">
        <v>76</v>
      </c>
      <c r="D6" s="41" t="s">
        <v>32</v>
      </c>
      <c r="E6" s="163" t="s">
        <v>33</v>
      </c>
      <c r="F6" s="41" t="s">
        <v>34</v>
      </c>
      <c r="G6" s="41" t="s">
        <v>35</v>
      </c>
      <c r="H6" s="40" t="s">
        <v>36</v>
      </c>
      <c r="I6" s="39" t="s">
        <v>10</v>
      </c>
      <c r="J6" s="41" t="s">
        <v>37</v>
      </c>
      <c r="K6" s="208" t="s">
        <v>38</v>
      </c>
      <c r="L6" s="44"/>
    </row>
    <row r="7" spans="1:12" ht="30.75" customHeight="1">
      <c r="A7" s="209" t="s">
        <v>3</v>
      </c>
      <c r="B7" s="250" t="s">
        <v>4</v>
      </c>
      <c r="C7" s="51" t="s">
        <v>5</v>
      </c>
      <c r="D7" s="51" t="s">
        <v>6</v>
      </c>
      <c r="E7" s="51">
        <v>30000</v>
      </c>
      <c r="F7" s="51">
        <v>1</v>
      </c>
      <c r="G7" s="51">
        <v>2</v>
      </c>
      <c r="H7" s="49">
        <f>E7*F7*G7</f>
        <v>60000</v>
      </c>
      <c r="I7" s="50"/>
      <c r="J7" s="51"/>
      <c r="K7" s="210"/>
      <c r="L7" s="44"/>
    </row>
    <row r="8" spans="1:12" ht="30.75" customHeight="1" thickBot="1">
      <c r="A8" s="211" t="s">
        <v>7</v>
      </c>
      <c r="B8" s="253" t="s">
        <v>4</v>
      </c>
      <c r="C8" s="58" t="s">
        <v>8</v>
      </c>
      <c r="D8" s="58" t="s">
        <v>9</v>
      </c>
      <c r="E8" s="58">
        <v>30000</v>
      </c>
      <c r="F8" s="58">
        <v>1</v>
      </c>
      <c r="G8" s="58">
        <v>2</v>
      </c>
      <c r="H8" s="56">
        <f>E8*F8*G8</f>
        <v>60000</v>
      </c>
      <c r="I8" s="57"/>
      <c r="J8" s="58"/>
      <c r="K8" s="212"/>
      <c r="L8" s="68"/>
    </row>
    <row r="9" spans="1:12" ht="22.5" customHeight="1">
      <c r="A9" s="213">
        <v>1</v>
      </c>
      <c r="B9" s="254"/>
      <c r="C9" s="214"/>
      <c r="D9" s="215"/>
      <c r="E9" s="214"/>
      <c r="F9" s="214"/>
      <c r="G9" s="214"/>
      <c r="H9" s="64">
        <f t="shared" ref="H9:H18" si="0">E9*F9*G9</f>
        <v>0</v>
      </c>
      <c r="I9" s="65"/>
      <c r="J9" s="66"/>
      <c r="K9" s="238" t="str">
        <f>IF(ISERROR(CHOOSE(J9,"補助対象外","無関係","その他")),"",CHOOSE(J9,"補助対象外","無関係","その他"))</f>
        <v/>
      </c>
      <c r="L9" s="68"/>
    </row>
    <row r="10" spans="1:12" ht="22.5" customHeight="1">
      <c r="A10" s="213">
        <v>2</v>
      </c>
      <c r="B10" s="251"/>
      <c r="C10" s="214"/>
      <c r="D10" s="215"/>
      <c r="E10" s="214"/>
      <c r="F10" s="214"/>
      <c r="G10" s="214"/>
      <c r="H10" s="72">
        <f t="shared" si="0"/>
        <v>0</v>
      </c>
      <c r="I10" s="73"/>
      <c r="J10" s="74"/>
      <c r="K10" s="239"/>
      <c r="L10" s="68"/>
    </row>
    <row r="11" spans="1:12" ht="22.5" customHeight="1">
      <c r="A11" s="213">
        <v>3</v>
      </c>
      <c r="B11" s="251"/>
      <c r="C11" s="214"/>
      <c r="D11" s="215"/>
      <c r="E11" s="214"/>
      <c r="F11" s="214"/>
      <c r="G11" s="214"/>
      <c r="H11" s="72">
        <f t="shared" si="0"/>
        <v>0</v>
      </c>
      <c r="I11" s="73"/>
      <c r="J11" s="74"/>
      <c r="K11" s="239" t="str">
        <f t="shared" ref="K11:K16" si="1">IF(ISERROR(CHOOSE(J11,"補助対象外","無関係","その他")),"",CHOOSE(J11,"補助対象外","無関係","その他"))</f>
        <v/>
      </c>
      <c r="L11" s="68"/>
    </row>
    <row r="12" spans="1:12" ht="22.5" customHeight="1">
      <c r="A12" s="216">
        <v>4</v>
      </c>
      <c r="B12" s="251"/>
      <c r="C12" s="214"/>
      <c r="D12" s="215"/>
      <c r="E12" s="214"/>
      <c r="F12" s="214"/>
      <c r="G12" s="214"/>
      <c r="H12" s="72">
        <f t="shared" si="0"/>
        <v>0</v>
      </c>
      <c r="I12" s="73"/>
      <c r="J12" s="74"/>
      <c r="K12" s="239" t="str">
        <f t="shared" si="1"/>
        <v/>
      </c>
      <c r="L12" s="68" t="s">
        <v>42</v>
      </c>
    </row>
    <row r="13" spans="1:12" ht="22.5" customHeight="1">
      <c r="A13" s="213">
        <v>5</v>
      </c>
      <c r="B13" s="251"/>
      <c r="C13" s="214"/>
      <c r="D13" s="215"/>
      <c r="E13" s="214"/>
      <c r="F13" s="214"/>
      <c r="G13" s="214"/>
      <c r="H13" s="72">
        <f t="shared" si="0"/>
        <v>0</v>
      </c>
      <c r="I13" s="73"/>
      <c r="J13" s="74"/>
      <c r="K13" s="239" t="str">
        <f t="shared" si="1"/>
        <v/>
      </c>
      <c r="L13" s="68" t="s">
        <v>43</v>
      </c>
    </row>
    <row r="14" spans="1:12" ht="22.5" customHeight="1">
      <c r="A14" s="213">
        <v>6</v>
      </c>
      <c r="B14" s="251"/>
      <c r="C14" s="214"/>
      <c r="D14" s="215"/>
      <c r="E14" s="214"/>
      <c r="F14" s="214"/>
      <c r="G14" s="214"/>
      <c r="H14" s="72">
        <f t="shared" si="0"/>
        <v>0</v>
      </c>
      <c r="I14" s="73"/>
      <c r="J14" s="74"/>
      <c r="K14" s="239" t="str">
        <f t="shared" si="1"/>
        <v/>
      </c>
      <c r="L14" s="68" t="s">
        <v>44</v>
      </c>
    </row>
    <row r="15" spans="1:12" ht="22.5" customHeight="1">
      <c r="A15" s="216">
        <v>7</v>
      </c>
      <c r="B15" s="251"/>
      <c r="C15" s="214"/>
      <c r="D15" s="215"/>
      <c r="E15" s="214"/>
      <c r="F15" s="214"/>
      <c r="G15" s="214"/>
      <c r="H15" s="72">
        <f t="shared" si="0"/>
        <v>0</v>
      </c>
      <c r="I15" s="73"/>
      <c r="J15" s="74"/>
      <c r="K15" s="239" t="str">
        <f t="shared" si="1"/>
        <v/>
      </c>
      <c r="L15" s="68" t="s">
        <v>45</v>
      </c>
    </row>
    <row r="16" spans="1:12" ht="22.5" customHeight="1" thickBot="1">
      <c r="A16" s="213">
        <v>8</v>
      </c>
      <c r="B16" s="251"/>
      <c r="C16" s="214"/>
      <c r="D16" s="215"/>
      <c r="E16" s="214"/>
      <c r="F16" s="214"/>
      <c r="G16" s="214"/>
      <c r="H16" s="72">
        <f t="shared" si="0"/>
        <v>0</v>
      </c>
      <c r="I16" s="80"/>
      <c r="J16" s="74"/>
      <c r="K16" s="239" t="str">
        <f t="shared" si="1"/>
        <v/>
      </c>
      <c r="L16" s="68" t="s">
        <v>46</v>
      </c>
    </row>
    <row r="17" spans="1:12" ht="22.5" customHeight="1">
      <c r="A17" s="216">
        <v>9</v>
      </c>
      <c r="B17" s="251"/>
      <c r="C17" s="214"/>
      <c r="D17" s="215"/>
      <c r="E17" s="214"/>
      <c r="F17" s="214"/>
      <c r="G17" s="214"/>
      <c r="H17" s="81">
        <f t="shared" si="0"/>
        <v>0</v>
      </c>
      <c r="I17" s="82" t="s">
        <v>22</v>
      </c>
      <c r="J17" s="74"/>
      <c r="K17" s="239"/>
      <c r="L17" s="68" t="s">
        <v>47</v>
      </c>
    </row>
    <row r="18" spans="1:12" ht="22.5" customHeight="1" thickBot="1">
      <c r="A18" s="217">
        <v>10</v>
      </c>
      <c r="B18" s="252"/>
      <c r="C18" s="218"/>
      <c r="D18" s="219"/>
      <c r="E18" s="220"/>
      <c r="F18" s="220"/>
      <c r="G18" s="220"/>
      <c r="H18" s="87">
        <f t="shared" si="0"/>
        <v>0</v>
      </c>
      <c r="I18" s="88"/>
      <c r="J18" s="89"/>
      <c r="K18" s="240"/>
      <c r="L18" s="68" t="s">
        <v>49</v>
      </c>
    </row>
    <row r="19" spans="1:12" ht="22.5" customHeight="1" thickBot="1">
      <c r="A19" s="91" t="s">
        <v>48</v>
      </c>
      <c r="B19" s="92"/>
      <c r="C19" s="92"/>
      <c r="D19" s="92"/>
      <c r="E19" s="95"/>
      <c r="F19" s="95"/>
      <c r="G19" s="95"/>
      <c r="H19" s="96">
        <f>SUM(H9:H18)</f>
        <v>0</v>
      </c>
      <c r="I19" s="97">
        <f>H19*I18</f>
        <v>0</v>
      </c>
      <c r="J19" s="98"/>
      <c r="K19" s="241">
        <f>SUM(K9:K18)</f>
        <v>0</v>
      </c>
      <c r="L19" s="221" t="s">
        <v>77</v>
      </c>
    </row>
    <row r="20" spans="1:12">
      <c r="A20" s="1"/>
      <c r="B20" s="222"/>
      <c r="C20" s="2"/>
      <c r="D20" s="2"/>
      <c r="E20" s="2"/>
      <c r="F20" s="2"/>
      <c r="G20" s="2"/>
      <c r="H20" s="192"/>
      <c r="I20" s="223"/>
      <c r="J20" s="186"/>
      <c r="K20" s="2"/>
      <c r="L20" s="221" t="s">
        <v>78</v>
      </c>
    </row>
    <row r="21" spans="1:12">
      <c r="A21" s="1"/>
      <c r="B21" s="2"/>
      <c r="C21" s="2"/>
      <c r="D21" s="2"/>
      <c r="E21" s="2"/>
      <c r="F21" s="2"/>
      <c r="G21" s="2"/>
      <c r="H21" s="2"/>
      <c r="I21" s="2"/>
      <c r="J21" s="2"/>
      <c r="K21" s="2"/>
      <c r="L21" s="68" t="s">
        <v>21</v>
      </c>
    </row>
    <row r="22" spans="1:12">
      <c r="A22" s="1"/>
      <c r="B22" s="2"/>
      <c r="C22" s="2"/>
      <c r="D22" s="2"/>
      <c r="E22" s="2"/>
      <c r="F22" s="2"/>
      <c r="G22" s="2"/>
      <c r="H22" s="2"/>
      <c r="I22" s="2"/>
      <c r="J22" s="2"/>
      <c r="K22" s="2"/>
      <c r="L22" s="68"/>
    </row>
    <row r="23" spans="1:12">
      <c r="A23" s="1"/>
      <c r="B23" s="2"/>
      <c r="C23" s="2"/>
      <c r="D23" s="2"/>
      <c r="E23" s="105"/>
      <c r="F23" s="105"/>
      <c r="G23" s="105"/>
      <c r="H23" s="2"/>
      <c r="I23" s="2"/>
      <c r="J23" s="2"/>
      <c r="K23" s="2"/>
      <c r="L23" s="106"/>
    </row>
    <row r="24" spans="1:12">
      <c r="A24" s="1"/>
      <c r="B24" s="2"/>
      <c r="C24" s="2"/>
      <c r="D24" s="2"/>
      <c r="E24" s="105"/>
      <c r="F24" s="105"/>
      <c r="G24" s="105"/>
      <c r="H24" s="2"/>
      <c r="I24" s="2"/>
      <c r="J24" s="2"/>
      <c r="K24" s="2"/>
      <c r="L24" s="106"/>
    </row>
    <row r="25" spans="1:12">
      <c r="A25" s="1"/>
      <c r="B25" s="2"/>
      <c r="C25" s="2"/>
      <c r="D25" s="2"/>
      <c r="E25" s="2"/>
      <c r="F25" s="2"/>
      <c r="G25" s="2"/>
      <c r="H25" s="2"/>
      <c r="I25" s="2"/>
      <c r="J25" s="2"/>
      <c r="K25" s="2"/>
      <c r="L25" s="106"/>
    </row>
    <row r="26" spans="1:12">
      <c r="A26" s="1"/>
      <c r="B26" s="2"/>
      <c r="C26" s="2"/>
      <c r="D26" s="2"/>
      <c r="E26" s="2"/>
      <c r="F26" s="2"/>
      <c r="G26" s="2"/>
      <c r="H26" s="2"/>
      <c r="I26" s="2"/>
      <c r="J26" s="2"/>
      <c r="K26" s="2"/>
      <c r="L26" s="106"/>
    </row>
    <row r="27" spans="1:12">
      <c r="A27" s="1"/>
      <c r="B27" s="2"/>
      <c r="C27" s="2"/>
      <c r="D27" s="2"/>
      <c r="E27" s="2"/>
      <c r="F27" s="2"/>
      <c r="G27" s="2"/>
      <c r="H27" s="2"/>
      <c r="I27" s="2"/>
      <c r="J27" s="2"/>
      <c r="K27" s="2"/>
      <c r="L27" s="106"/>
    </row>
    <row r="28" spans="1:12">
      <c r="A28" s="1"/>
      <c r="B28" s="2"/>
      <c r="C28" s="2"/>
      <c r="D28" s="2"/>
      <c r="E28" s="2"/>
      <c r="F28" s="2"/>
      <c r="G28" s="2"/>
      <c r="H28" s="2"/>
      <c r="I28" s="2"/>
      <c r="J28" s="2"/>
      <c r="K28" s="2"/>
      <c r="L28" s="106"/>
    </row>
    <row r="29" spans="1:12">
      <c r="A29" s="1"/>
      <c r="B29" s="2"/>
      <c r="C29" s="2"/>
      <c r="D29" s="2"/>
      <c r="E29" s="2"/>
      <c r="F29" s="2"/>
      <c r="G29" s="2"/>
      <c r="H29" s="2"/>
      <c r="I29" s="2"/>
      <c r="J29" s="2"/>
      <c r="K29" s="2"/>
      <c r="L29" s="106"/>
    </row>
    <row r="30" spans="1:12">
      <c r="A30" s="1"/>
      <c r="B30" s="2"/>
      <c r="C30" s="2"/>
      <c r="D30" s="2"/>
      <c r="E30" s="2"/>
      <c r="F30" s="2"/>
      <c r="G30" s="2"/>
      <c r="H30" s="2"/>
      <c r="I30" s="2"/>
      <c r="J30" s="2"/>
      <c r="K30" s="2"/>
      <c r="L30" s="106"/>
    </row>
    <row r="31" spans="1:12">
      <c r="A31" s="1"/>
      <c r="B31" s="2"/>
      <c r="C31" s="2"/>
      <c r="D31" s="2"/>
      <c r="E31" s="2"/>
      <c r="F31" s="2"/>
      <c r="G31" s="2"/>
      <c r="H31" s="2"/>
      <c r="I31" s="2"/>
      <c r="J31" s="2"/>
      <c r="K31" s="2"/>
      <c r="L31" s="106"/>
    </row>
    <row r="32" spans="1:12">
      <c r="A32" s="1"/>
      <c r="B32" s="2"/>
      <c r="C32" s="2"/>
      <c r="D32" s="2"/>
      <c r="E32" s="2"/>
      <c r="F32" s="2"/>
      <c r="G32" s="2"/>
      <c r="H32" s="2"/>
      <c r="I32" s="2"/>
      <c r="J32" s="2"/>
      <c r="K32" s="2"/>
      <c r="L32" s="106"/>
    </row>
    <row r="33" spans="1:12">
      <c r="A33" s="1"/>
      <c r="B33" s="2"/>
      <c r="C33" s="2"/>
      <c r="D33" s="2"/>
      <c r="E33" s="2"/>
      <c r="F33" s="2"/>
      <c r="G33" s="2"/>
      <c r="H33" s="2"/>
      <c r="I33" s="2"/>
      <c r="J33" s="2"/>
      <c r="K33" s="2"/>
      <c r="L33" s="134"/>
    </row>
    <row r="34" spans="1:12">
      <c r="A34" s="1"/>
      <c r="B34" s="2"/>
      <c r="C34" s="2"/>
      <c r="D34" s="2"/>
      <c r="E34" s="2"/>
      <c r="F34" s="2"/>
      <c r="G34" s="2"/>
      <c r="H34" s="2"/>
      <c r="I34" s="2"/>
      <c r="J34" s="2"/>
      <c r="K34" s="2"/>
      <c r="L34" s="134"/>
    </row>
    <row r="35" spans="1:12">
      <c r="L35" s="134"/>
    </row>
    <row r="39" spans="1:12">
      <c r="L39" s="11"/>
    </row>
    <row r="40" spans="1:12">
      <c r="L40" s="11"/>
    </row>
    <row r="41" spans="1:12">
      <c r="L41" s="106"/>
    </row>
    <row r="42" spans="1:12">
      <c r="L42" s="106"/>
    </row>
    <row r="43" spans="1:12">
      <c r="L43" s="11"/>
    </row>
    <row r="44" spans="1:12">
      <c r="L44" s="11"/>
    </row>
    <row r="45" spans="1:12">
      <c r="L45" s="106"/>
    </row>
    <row r="46" spans="1:12">
      <c r="L46" s="106"/>
    </row>
    <row r="47" spans="1:12">
      <c r="L47" s="106"/>
    </row>
    <row r="48" spans="1:12">
      <c r="L48" s="106"/>
    </row>
    <row r="49" spans="12:12" ht="17.25">
      <c r="L49" s="139"/>
    </row>
    <row r="51" spans="12:12">
      <c r="L51" s="141"/>
    </row>
    <row r="52" spans="12:12">
      <c r="L52" s="141"/>
    </row>
  </sheetData>
  <sheetProtection insertRows="0"/>
  <mergeCells count="7">
    <mergeCell ref="J1:K1"/>
    <mergeCell ref="E4:G4"/>
    <mergeCell ref="A19:D19"/>
    <mergeCell ref="A5:K5"/>
    <mergeCell ref="H4:K4"/>
    <mergeCell ref="A4:B4"/>
    <mergeCell ref="C4:D4"/>
  </mergeCells>
  <phoneticPr fontId="2"/>
  <dataValidations count="1">
    <dataValidation type="list" allowBlank="1" showErrorMessage="1" sqref="B7:B18" xr:uid="{14A5D29F-A7AE-4B8B-9A4E-FB4347275C10}">
      <formula1>"①大学からの補助金/Subsidy from the University,②主催イベント参加費徴収/Participation fee or Admission Fee for own events,③メンバーの自己負担金/ Project member's contribution,④協賛金/Sponsorships,⑤その他（備考に詳細を記入）/Other (Write the details in the ""Note"" section)"</formula1>
    </dataValidation>
  </dataValidations>
  <pageMargins left="0.74803149606299213" right="0.74803149606299213" top="0.98425196850393704" bottom="0.98425196850393704" header="0.51181102362204722" footer="0.51181102362204722"/>
  <pageSetup paperSize="9" scale="60" orientation="landscape" r:id="rId1"/>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予算書A(補助金) SheetA(Subsidy)</vt:lpstr>
      <vt:lpstr>予算書B(自己負担) Sheet B(self fund)</vt:lpstr>
      <vt:lpstr>予算書C(収入) Sheet C (Income)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yio21577</dc:creator>
  <cp:lastModifiedBy>Editor</cp:lastModifiedBy>
  <cp:lastPrinted>2018-04-12T02:46:53Z</cp:lastPrinted>
  <dcterms:created xsi:type="dcterms:W3CDTF">2018-02-24T12:00:23Z</dcterms:created>
  <dcterms:modified xsi:type="dcterms:W3CDTF">2022-11-22T09:55:32Z</dcterms:modified>
</cp:coreProperties>
</file>